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pc\Downloads\"/>
    </mc:Choice>
  </mc:AlternateContent>
  <bookViews>
    <workbookView xWindow="480" yWindow="75" windowWidth="13275" windowHeight="10215"/>
  </bookViews>
  <sheets>
    <sheet name="DİĞER OKUL ÖĞRENCİLERİ İÇİN" sheetId="9" r:id="rId1"/>
  </sheets>
  <externalReferences>
    <externalReference r:id="rId2"/>
  </externalReferences>
  <definedNames>
    <definedName name="dersalanı">#REF!</definedName>
    <definedName name="harf" localSheetId="0">'DİĞER OKUL ÖĞRENCİLERİ İÇİN'!$C$6</definedName>
    <definedName name="harf">#REF!</definedName>
    <definedName name="k">#REF!</definedName>
    <definedName name="NOO">#REF!</definedName>
    <definedName name="NUMARASI" localSheetId="0">'DİĞER OKUL ÖĞRENCİLERİ İÇİN'!$D$4</definedName>
    <definedName name="NUMARASI">#REF!</definedName>
    <definedName name="SINIFADI">#REF!</definedName>
    <definedName name="SINIFI" localSheetId="0">'DİĞER OKUL ÖĞRENCİLERİ İÇİN'!$D$5</definedName>
    <definedName name="SINIFI">#REF!</definedName>
    <definedName name="snfalan">'[1]HESAP ALANI'!$J$5</definedName>
    <definedName name="_xlnm.Print_Area" localSheetId="0">'DİĞER OKUL ÖĞRENCİLERİ İÇİN'!$A$1:$AP$44</definedName>
  </definedNames>
  <calcPr calcId="152511"/>
</workbook>
</file>

<file path=xl/calcChain.xml><?xml version="1.0" encoding="utf-8"?>
<calcChain xmlns="http://schemas.openxmlformats.org/spreadsheetml/2006/main">
  <c r="B6" i="9" l="1"/>
  <c r="C6" i="9"/>
  <c r="M8" i="9"/>
  <c r="O8" i="9" s="1"/>
  <c r="X8" i="9"/>
  <c r="Z8" i="9" s="1"/>
  <c r="Y8" i="9"/>
  <c r="AA8" i="9" s="1"/>
  <c r="AE8" i="9"/>
  <c r="AG8" i="9" s="1"/>
  <c r="AF8" i="9"/>
  <c r="AL8" i="9"/>
  <c r="N8" i="9" s="1"/>
  <c r="AO8" i="9"/>
  <c r="AQ8" i="9"/>
  <c r="AR8" i="9"/>
  <c r="M9" i="9"/>
  <c r="O9" i="9" s="1"/>
  <c r="X9" i="9"/>
  <c r="Z9" i="9" s="1"/>
  <c r="AE9" i="9"/>
  <c r="AG9" i="9" s="1"/>
  <c r="AF9" i="9"/>
  <c r="AL9" i="9"/>
  <c r="AO9" i="9"/>
  <c r="AQ9" i="9"/>
  <c r="AR9" i="9"/>
  <c r="M10" i="9"/>
  <c r="O10" i="9" s="1"/>
  <c r="X10" i="9"/>
  <c r="Z10" i="9"/>
  <c r="AE10" i="9"/>
  <c r="AF10" i="9"/>
  <c r="AG10" i="9"/>
  <c r="AL10" i="9"/>
  <c r="AO10" i="9"/>
  <c r="Y10" i="9" s="1"/>
  <c r="AA10" i="9" s="1"/>
  <c r="AQ10" i="9"/>
  <c r="AR10" i="9"/>
  <c r="M11" i="9"/>
  <c r="O11" i="9"/>
  <c r="X11" i="9"/>
  <c r="Z11" i="9" s="1"/>
  <c r="AE11" i="9"/>
  <c r="AG11" i="9" s="1"/>
  <c r="AF11" i="9"/>
  <c r="AL11" i="9"/>
  <c r="N11" i="9" s="1"/>
  <c r="AO11" i="9"/>
  <c r="AQ11" i="9"/>
  <c r="AR11" i="9"/>
  <c r="M12" i="9"/>
  <c r="O12" i="9"/>
  <c r="X12" i="9"/>
  <c r="Z12" i="9" s="1"/>
  <c r="AB12" i="9"/>
  <c r="AE12" i="9"/>
  <c r="AF12" i="9"/>
  <c r="AG12" i="9"/>
  <c r="AH12" i="9"/>
  <c r="AL12" i="9"/>
  <c r="AO12" i="9"/>
  <c r="Y12" i="9" s="1"/>
  <c r="AA12" i="9" s="1"/>
  <c r="AQ12" i="9"/>
  <c r="AR12" i="9"/>
  <c r="AR27" i="9" s="1"/>
  <c r="M13" i="9"/>
  <c r="O13" i="9" s="1"/>
  <c r="X13" i="9"/>
  <c r="Z13" i="9" s="1"/>
  <c r="AB13" i="9"/>
  <c r="AE13" i="9"/>
  <c r="AG13" i="9" s="1"/>
  <c r="AF13" i="9"/>
  <c r="AL13" i="9"/>
  <c r="N13" i="9" s="1"/>
  <c r="AO13" i="9"/>
  <c r="AQ13" i="9"/>
  <c r="AR13" i="9"/>
  <c r="M14" i="9"/>
  <c r="O14" i="9" s="1"/>
  <c r="X14" i="9"/>
  <c r="Z14" i="9" s="1"/>
  <c r="AE14" i="9"/>
  <c r="AG14" i="9" s="1"/>
  <c r="AF14" i="9"/>
  <c r="AL14" i="9"/>
  <c r="AO14" i="9"/>
  <c r="Y14" i="9" s="1"/>
  <c r="AA14" i="9" s="1"/>
  <c r="AQ14" i="9"/>
  <c r="AR14" i="9"/>
  <c r="M15" i="9"/>
  <c r="O15" i="9"/>
  <c r="X15" i="9"/>
  <c r="Z15" i="9"/>
  <c r="AB15" i="9"/>
  <c r="AE15" i="9"/>
  <c r="AG15" i="9" s="1"/>
  <c r="AF15" i="9"/>
  <c r="AL15" i="9"/>
  <c r="N15" i="9" s="1"/>
  <c r="AO15" i="9"/>
  <c r="Y15" i="9" s="1"/>
  <c r="AA15" i="9" s="1"/>
  <c r="AQ15" i="9"/>
  <c r="AR15" i="9"/>
  <c r="M16" i="9"/>
  <c r="AB16" i="9" s="1"/>
  <c r="O16" i="9"/>
  <c r="X16" i="9"/>
  <c r="Z16" i="9"/>
  <c r="AE16" i="9"/>
  <c r="AF16" i="9"/>
  <c r="AG16" i="9"/>
  <c r="AL16" i="9"/>
  <c r="AO16" i="9"/>
  <c r="Y16" i="9" s="1"/>
  <c r="AA16" i="9" s="1"/>
  <c r="AQ16" i="9"/>
  <c r="AR16" i="9"/>
  <c r="M17" i="9"/>
  <c r="O17" i="9" s="1"/>
  <c r="X17" i="9"/>
  <c r="Z17" i="9" s="1"/>
  <c r="AB17" i="9"/>
  <c r="AE17" i="9"/>
  <c r="AF17" i="9"/>
  <c r="AG17" i="9"/>
  <c r="AL17" i="9"/>
  <c r="N17" i="9" s="1"/>
  <c r="AO17" i="9"/>
  <c r="AQ17" i="9"/>
  <c r="AR17" i="9"/>
  <c r="M18" i="9"/>
  <c r="O18" i="9" s="1"/>
  <c r="X18" i="9"/>
  <c r="Z18" i="9"/>
  <c r="AE18" i="9"/>
  <c r="AG18" i="9" s="1"/>
  <c r="AF18" i="9"/>
  <c r="AL18" i="9"/>
  <c r="AO18" i="9"/>
  <c r="Y18" i="9" s="1"/>
  <c r="AA18" i="9" s="1"/>
  <c r="AQ18" i="9"/>
  <c r="AR18" i="9"/>
  <c r="M19" i="9"/>
  <c r="O19" i="9" s="1"/>
  <c r="X19" i="9"/>
  <c r="Z19" i="9"/>
  <c r="AB19" i="9"/>
  <c r="AE19" i="9"/>
  <c r="AF19" i="9"/>
  <c r="AG19" i="9"/>
  <c r="AL19" i="9"/>
  <c r="N19" i="9" s="1"/>
  <c r="AO19" i="9"/>
  <c r="Y19" i="9" s="1"/>
  <c r="AA19" i="9" s="1"/>
  <c r="AQ19" i="9"/>
  <c r="AR19" i="9"/>
  <c r="M20" i="9"/>
  <c r="O20" i="9" s="1"/>
  <c r="X20" i="9"/>
  <c r="Z20" i="9"/>
  <c r="AE20" i="9"/>
  <c r="AG20" i="9" s="1"/>
  <c r="AF20" i="9"/>
  <c r="AL20" i="9"/>
  <c r="AO20" i="9"/>
  <c r="Y20" i="9" s="1"/>
  <c r="AA20" i="9" s="1"/>
  <c r="AQ20" i="9"/>
  <c r="AR20" i="9"/>
  <c r="M21" i="9"/>
  <c r="O21" i="9" s="1"/>
  <c r="X21" i="9"/>
  <c r="Z21" i="9" s="1"/>
  <c r="AE21" i="9"/>
  <c r="AF21" i="9"/>
  <c r="AG21" i="9"/>
  <c r="AL21" i="9"/>
  <c r="AO21" i="9"/>
  <c r="AQ21" i="9"/>
  <c r="AR21" i="9"/>
  <c r="M22" i="9"/>
  <c r="O22" i="9" s="1"/>
  <c r="X22" i="9"/>
  <c r="Z22" i="9"/>
  <c r="AB22" i="9"/>
  <c r="AE22" i="9"/>
  <c r="AF22" i="9"/>
  <c r="AG22" i="9"/>
  <c r="AH22" i="9"/>
  <c r="AL22" i="9"/>
  <c r="AO22" i="9"/>
  <c r="Y22" i="9" s="1"/>
  <c r="AA22" i="9" s="1"/>
  <c r="AQ22" i="9"/>
  <c r="AR22" i="9"/>
  <c r="M23" i="9"/>
  <c r="O23" i="9"/>
  <c r="X23" i="9"/>
  <c r="AB23" i="9" s="1"/>
  <c r="Z23" i="9"/>
  <c r="AE23" i="9"/>
  <c r="AF23" i="9"/>
  <c r="AG23" i="9"/>
  <c r="AL23" i="9"/>
  <c r="N23" i="9" s="1"/>
  <c r="AO23" i="9"/>
  <c r="AQ23" i="9"/>
  <c r="AR23" i="9"/>
  <c r="M24" i="9"/>
  <c r="O24" i="9"/>
  <c r="X24" i="9"/>
  <c r="Z24" i="9" s="1"/>
  <c r="Y24" i="9"/>
  <c r="AA24" i="9" s="1"/>
  <c r="AB24" i="9"/>
  <c r="AE24" i="9"/>
  <c r="AG24" i="9" s="1"/>
  <c r="AF24" i="9"/>
  <c r="AH24" i="9"/>
  <c r="AL24" i="9"/>
  <c r="N24" i="9" s="1"/>
  <c r="AO24" i="9"/>
  <c r="AQ24" i="9"/>
  <c r="AR24" i="9"/>
  <c r="M25" i="9"/>
  <c r="O25" i="9" s="1"/>
  <c r="X25" i="9"/>
  <c r="Z25" i="9" s="1"/>
  <c r="AE25" i="9"/>
  <c r="AG25" i="9" s="1"/>
  <c r="AF25" i="9"/>
  <c r="AL25" i="9"/>
  <c r="AO25" i="9"/>
  <c r="AQ25" i="9"/>
  <c r="AR25" i="9"/>
  <c r="M26" i="9"/>
  <c r="O26" i="9" s="1"/>
  <c r="X26" i="9"/>
  <c r="Z26" i="9"/>
  <c r="AE26" i="9"/>
  <c r="AF26" i="9"/>
  <c r="AG26" i="9"/>
  <c r="AL26" i="9"/>
  <c r="AO26" i="9"/>
  <c r="Y26" i="9" s="1"/>
  <c r="AA26" i="9" s="1"/>
  <c r="AQ26" i="9"/>
  <c r="AR26" i="9"/>
  <c r="E27" i="9"/>
  <c r="AK27" i="9"/>
  <c r="AN27" i="9"/>
  <c r="AR28" i="9"/>
  <c r="Q32" i="9" s="1"/>
  <c r="AB8" i="9" l="1"/>
  <c r="AH8" i="9" s="1"/>
  <c r="AB10" i="9"/>
  <c r="AH10" i="9" s="1"/>
  <c r="AH16" i="9"/>
  <c r="AQ28" i="9"/>
  <c r="F32" i="9" s="1"/>
  <c r="N25" i="9"/>
  <c r="AB25" i="9"/>
  <c r="Y23" i="9"/>
  <c r="AA23" i="9" s="1"/>
  <c r="AB20" i="9"/>
  <c r="AH20" i="9" s="1"/>
  <c r="N16" i="9"/>
  <c r="AB14" i="9"/>
  <c r="AH14" i="9" s="1"/>
  <c r="AB11" i="9"/>
  <c r="N9" i="9"/>
  <c r="AB9" i="9"/>
  <c r="AB26" i="9"/>
  <c r="AH26" i="9" s="1"/>
  <c r="N21" i="9"/>
  <c r="AB21" i="9"/>
  <c r="N12" i="9"/>
  <c r="AQ27" i="9"/>
  <c r="N20" i="9"/>
  <c r="AB18" i="9"/>
  <c r="AH18" i="9" s="1"/>
  <c r="Y11" i="9"/>
  <c r="AA11" i="9" s="1"/>
  <c r="O27" i="9"/>
  <c r="M28" i="9" s="1"/>
  <c r="Z27" i="9"/>
  <c r="X28" i="9" s="1"/>
  <c r="AH25" i="9"/>
  <c r="AH21" i="9"/>
  <c r="AH17" i="9"/>
  <c r="AH13" i="9"/>
  <c r="AH9" i="9"/>
  <c r="N26" i="9"/>
  <c r="Y25" i="9"/>
  <c r="AA25" i="9" s="1"/>
  <c r="AH23" i="9"/>
  <c r="N22" i="9"/>
  <c r="Y21" i="9"/>
  <c r="AA21" i="9" s="1"/>
  <c r="AH19" i="9"/>
  <c r="N18" i="9"/>
  <c r="Y17" i="9"/>
  <c r="AA17" i="9" s="1"/>
  <c r="AH15" i="9"/>
  <c r="N14" i="9"/>
  <c r="Y13" i="9"/>
  <c r="AA13" i="9" s="1"/>
  <c r="AH11" i="9"/>
  <c r="N10" i="9"/>
  <c r="P10" i="9" s="1"/>
  <c r="Y9" i="9"/>
  <c r="AA9" i="9" s="1"/>
  <c r="P25" i="9"/>
  <c r="AC25" i="9"/>
  <c r="AI25" i="9" s="1"/>
  <c r="P24" i="9"/>
  <c r="AC24" i="9"/>
  <c r="AI24" i="9" s="1"/>
  <c r="P21" i="9"/>
  <c r="AC21" i="9"/>
  <c r="AI21" i="9" s="1"/>
  <c r="P20" i="9"/>
  <c r="AC20" i="9"/>
  <c r="AI20" i="9" s="1"/>
  <c r="P17" i="9"/>
  <c r="AC17" i="9"/>
  <c r="AI17" i="9" s="1"/>
  <c r="P16" i="9"/>
  <c r="AC16" i="9"/>
  <c r="AI16" i="9" s="1"/>
  <c r="P13" i="9"/>
  <c r="AC13" i="9"/>
  <c r="AI13" i="9" s="1"/>
  <c r="P12" i="9"/>
  <c r="AC12" i="9"/>
  <c r="AI12" i="9" s="1"/>
  <c r="P9" i="9"/>
  <c r="AC9" i="9"/>
  <c r="AI9" i="9" s="1"/>
  <c r="P8" i="9"/>
  <c r="AC8" i="9"/>
  <c r="AI8" i="9" s="1"/>
  <c r="P26" i="9"/>
  <c r="AC26" i="9"/>
  <c r="AI26" i="9" s="1"/>
  <c r="P23" i="9"/>
  <c r="AC23" i="9"/>
  <c r="AI23" i="9" s="1"/>
  <c r="P22" i="9"/>
  <c r="AC22" i="9"/>
  <c r="AI22" i="9" s="1"/>
  <c r="P19" i="9"/>
  <c r="AC19" i="9"/>
  <c r="AI19" i="9" s="1"/>
  <c r="P18" i="9"/>
  <c r="AC18" i="9"/>
  <c r="AI18" i="9" s="1"/>
  <c r="P15" i="9"/>
  <c r="AC15" i="9"/>
  <c r="AI15" i="9" s="1"/>
  <c r="P14" i="9"/>
  <c r="AC14" i="9"/>
  <c r="AI14" i="9" s="1"/>
  <c r="P11" i="9"/>
  <c r="AC11" i="9"/>
  <c r="AI11" i="9" s="1"/>
  <c r="AC10" i="9"/>
  <c r="AI10" i="9" s="1"/>
  <c r="AA27" i="9"/>
  <c r="X27" i="9" s="1"/>
  <c r="AH27" i="9" l="1"/>
  <c r="AI32" i="9" s="1"/>
  <c r="P27" i="9"/>
  <c r="M27" i="9" s="1"/>
  <c r="AI27" i="9"/>
  <c r="AI31" i="9" s="1"/>
</calcChain>
</file>

<file path=xl/comments1.xml><?xml version="1.0" encoding="utf-8"?>
<comments xmlns="http://schemas.openxmlformats.org/spreadsheetml/2006/main">
  <authors>
    <author>win7</author>
    <author>Win7</author>
    <author>NECDET</author>
  </authors>
  <commentList>
    <comment ref="AV4" authorId="0" shapeId="0">
      <text>
        <r>
          <rPr>
            <b/>
            <vertAlign val="subscript"/>
            <sz val="15"/>
            <color indexed="10"/>
            <rFont val="Tahoma"/>
            <family val="2"/>
            <charset val="162"/>
          </rPr>
          <t xml:space="preserve">DİKKAT! </t>
        </r>
        <r>
          <rPr>
            <b/>
            <sz val="9"/>
            <color indexed="81"/>
            <rFont val="Tahoma"/>
            <family val="2"/>
            <charset val="162"/>
          </rPr>
          <t>Öncelikle okul numaranızı giriniz. İsim, sınıf ve aldığınız ders bilgileri gelecektir. 
     Dönem Puanlarınızı el ile girerek hesaplama yapacaksanız;  ilgli yarıyılın "</t>
        </r>
        <r>
          <rPr>
            <b/>
            <sz val="9"/>
            <color indexed="10"/>
            <rFont val="Tahoma"/>
            <family val="2"/>
            <charset val="162"/>
          </rPr>
          <t>EL İLE GİRİLECEKSE</t>
        </r>
        <r>
          <rPr>
            <b/>
            <sz val="9"/>
            <color indexed="81"/>
            <rFont val="Tahoma"/>
            <family val="2"/>
            <charset val="162"/>
          </rPr>
          <t>" bölümünün "</t>
        </r>
        <r>
          <rPr>
            <b/>
            <sz val="9"/>
            <color indexed="18"/>
            <rFont val="Tahoma"/>
            <family val="2"/>
            <charset val="162"/>
          </rPr>
          <t>DÖNEM PUANI</t>
        </r>
        <r>
          <rPr>
            <b/>
            <sz val="9"/>
            <color indexed="81"/>
            <rFont val="Tahoma"/>
            <family val="2"/>
            <charset val="162"/>
          </rPr>
          <t xml:space="preserve">" alanınına her dersin  dönem sonu puan ortalamanızı giriniz.
    Yazılı, Performans ve Proje olarak girecekseniz "El ile Girilecekse" alanında herhan bir rakam yazılı </t>
        </r>
        <r>
          <rPr>
            <b/>
            <sz val="9"/>
            <color indexed="10"/>
            <rFont val="Tahoma"/>
            <family val="2"/>
            <charset val="162"/>
          </rPr>
          <t>ol m a m a l ı d ı r</t>
        </r>
        <r>
          <rPr>
            <b/>
            <sz val="9"/>
            <color indexed="81"/>
            <rFont val="Tahoma"/>
            <family val="2"/>
            <charset val="162"/>
          </rPr>
          <t xml:space="preserve">. 
Programda </t>
        </r>
        <r>
          <rPr>
            <b/>
            <sz val="9"/>
            <color indexed="17"/>
            <rFont val="Tahoma"/>
            <family val="2"/>
            <charset val="162"/>
          </rPr>
          <t>Yeşil Alanlara</t>
        </r>
        <r>
          <rPr>
            <b/>
            <sz val="9"/>
            <color indexed="81"/>
            <rFont val="Tahoma"/>
            <family val="2"/>
            <charset val="162"/>
          </rPr>
          <t xml:space="preserve"> veri girilebilir.</t>
        </r>
        <r>
          <rPr>
            <sz val="9"/>
            <color indexed="81"/>
            <rFont val="Tahoma"/>
            <family val="2"/>
            <charset val="162"/>
          </rPr>
          <t xml:space="preserve">
</t>
        </r>
      </text>
    </comment>
    <comment ref="D5" authorId="1" shapeId="0">
      <text>
        <r>
          <rPr>
            <b/>
            <sz val="9"/>
            <color indexed="81"/>
            <rFont val="Tahoma"/>
            <charset val="1"/>
          </rPr>
          <t xml:space="preserve">
    ÖĞRENCİ ADINI YAZINIZ
    (</t>
        </r>
        <r>
          <rPr>
            <b/>
            <sz val="12"/>
            <color indexed="10"/>
            <rFont val="Tahoma"/>
            <family val="2"/>
            <charset val="162"/>
          </rPr>
          <t>Zorunlu Değildir</t>
        </r>
        <r>
          <rPr>
            <b/>
            <sz val="9"/>
            <color indexed="81"/>
            <rFont val="Tahoma"/>
            <charset val="1"/>
          </rPr>
          <t>)</t>
        </r>
        <r>
          <rPr>
            <sz val="9"/>
            <color indexed="81"/>
            <rFont val="Tahoma"/>
            <charset val="1"/>
          </rPr>
          <t xml:space="preserve">
</t>
        </r>
      </text>
    </comment>
    <comment ref="M5" authorId="2" shapeId="0">
      <text>
        <r>
          <rPr>
            <b/>
            <u/>
            <sz val="8"/>
            <color indexed="12"/>
            <rFont val="Tahoma"/>
            <family val="2"/>
            <charset val="162"/>
          </rPr>
          <t>DÖNEM PUANI :</t>
        </r>
        <r>
          <rPr>
            <b/>
            <sz val="8"/>
            <color indexed="81"/>
            <rFont val="Tahoma"/>
            <charset val="162"/>
          </rPr>
          <t xml:space="preserve"> I. Döneme ait yazılı, sözlü ve uygulamalı sınavlarla varsa ödev ve projelerden alınan puanların aritmetik ortalaması alınarak belirlenir. Aritmetik ortalama alınırken bölme işlemi virgülden sonra iki basamak yürütülür.</t>
        </r>
        <r>
          <rPr>
            <sz val="8"/>
            <color indexed="81"/>
            <rFont val="Tahoma"/>
            <charset val="162"/>
          </rPr>
          <t xml:space="preserve">
</t>
        </r>
      </text>
    </comment>
    <comment ref="N5" authorId="2" shapeId="0">
      <text>
        <r>
          <rPr>
            <b/>
            <u/>
            <sz val="8"/>
            <color indexed="12"/>
            <rFont val="Tahoma"/>
            <family val="2"/>
            <charset val="162"/>
          </rPr>
          <t xml:space="preserve">DÖNEM NOTU : </t>
        </r>
        <r>
          <rPr>
            <b/>
            <sz val="8"/>
            <color indexed="81"/>
            <rFont val="Tahoma"/>
            <charset val="162"/>
          </rPr>
          <t xml:space="preserve">I. Döneme ait yazılı, sözlü ve uygulamalı sınavlarla varsa ödev ve projelerden alınan puanların Aritmetik ortalama puanının nota çevrilmesiyle dönem notu tespit edilir. Dönem puanı, dönem notuna çevrilirken yarım ve yarımdan büyük kesirler, bir üst tam puan olarak değerlendirilir, dönem puanında bir değişiklik yapılmaz.
</t>
        </r>
        <r>
          <rPr>
            <sz val="8"/>
            <color indexed="81"/>
            <rFont val="Tahoma"/>
            <charset val="162"/>
          </rPr>
          <t xml:space="preserve">
</t>
        </r>
      </text>
    </comment>
    <comment ref="O5" authorId="2" shapeId="0">
      <text>
        <r>
          <rPr>
            <b/>
            <u/>
            <sz val="8"/>
            <color indexed="12"/>
            <rFont val="Tahoma"/>
            <family val="2"/>
            <charset val="162"/>
          </rPr>
          <t>DERSLERİN AĞIRLIKLI PUANI</t>
        </r>
        <r>
          <rPr>
            <b/>
            <sz val="8"/>
            <color indexed="81"/>
            <rFont val="Tahoma"/>
            <charset val="162"/>
          </rPr>
          <t xml:space="preserve">: Bir dersin </t>
        </r>
        <r>
          <rPr>
            <b/>
            <sz val="8"/>
            <color indexed="10"/>
            <rFont val="Tahoma"/>
            <family val="2"/>
            <charset val="162"/>
          </rPr>
          <t>I.Dönem Puanı</t>
        </r>
        <r>
          <rPr>
            <b/>
            <sz val="8"/>
            <color indexed="81"/>
            <rFont val="Tahoma"/>
            <charset val="162"/>
          </rPr>
          <t xml:space="preserve"> ile o dersin </t>
        </r>
        <r>
          <rPr>
            <b/>
            <sz val="8"/>
            <color indexed="10"/>
            <rFont val="Tahoma"/>
            <family val="2"/>
            <charset val="162"/>
          </rPr>
          <t>Haftalık Ders Saati Sayısı</t>
        </r>
        <r>
          <rPr>
            <b/>
            <sz val="8"/>
            <color indexed="81"/>
            <rFont val="Tahoma"/>
            <charset val="162"/>
          </rPr>
          <t xml:space="preserve">nın </t>
        </r>
        <r>
          <rPr>
            <b/>
            <sz val="8"/>
            <color indexed="12"/>
            <rFont val="Tahoma"/>
            <family val="2"/>
            <charset val="162"/>
          </rPr>
          <t>çarpım</t>
        </r>
        <r>
          <rPr>
            <b/>
            <sz val="8"/>
            <color indexed="81"/>
            <rFont val="Tahoma"/>
            <charset val="162"/>
          </rPr>
          <t>ından elde edilen puan, o dersin ağırlıklı puanıdır.</t>
        </r>
        <r>
          <rPr>
            <sz val="8"/>
            <color indexed="81"/>
            <rFont val="Tahoma"/>
            <charset val="162"/>
          </rPr>
          <t xml:space="preserve">
</t>
        </r>
      </text>
    </comment>
    <comment ref="P5" authorId="2" shapeId="0">
      <text>
        <r>
          <rPr>
            <b/>
            <u/>
            <sz val="8"/>
            <color indexed="12"/>
            <rFont val="Tahoma"/>
            <family val="2"/>
            <charset val="162"/>
          </rPr>
          <t>AĞIRLIKLI NOTU :</t>
        </r>
        <r>
          <rPr>
            <b/>
            <sz val="8"/>
            <color indexed="81"/>
            <rFont val="Tahoma"/>
            <charset val="162"/>
          </rPr>
          <t xml:space="preserve"> Bir dersin </t>
        </r>
        <r>
          <rPr>
            <b/>
            <sz val="8"/>
            <color indexed="10"/>
            <rFont val="Tahoma"/>
            <family val="2"/>
            <charset val="162"/>
          </rPr>
          <t>I.Dönem Notu</t>
        </r>
        <r>
          <rPr>
            <b/>
            <sz val="8"/>
            <color indexed="81"/>
            <rFont val="Tahoma"/>
            <charset val="162"/>
          </rPr>
          <t xml:space="preserve"> ile o dersin </t>
        </r>
        <r>
          <rPr>
            <b/>
            <sz val="8"/>
            <color indexed="10"/>
            <rFont val="Tahoma"/>
            <family val="2"/>
            <charset val="162"/>
          </rPr>
          <t>Haftalık Ders Saati Sayısı</t>
        </r>
        <r>
          <rPr>
            <b/>
            <sz val="8"/>
            <color indexed="81"/>
            <rFont val="Tahoma"/>
            <charset val="162"/>
          </rPr>
          <t>nın</t>
        </r>
        <r>
          <rPr>
            <b/>
            <sz val="8"/>
            <color indexed="12"/>
            <rFont val="Tahoma"/>
            <family val="2"/>
            <charset val="162"/>
          </rPr>
          <t xml:space="preserve"> çarpımı</t>
        </r>
        <r>
          <rPr>
            <b/>
            <sz val="8"/>
            <color indexed="81"/>
            <rFont val="Tahoma"/>
            <charset val="162"/>
          </rPr>
          <t>ndan o dersin ağırlıklı notu bulunur.</t>
        </r>
        <r>
          <rPr>
            <sz val="8"/>
            <color indexed="81"/>
            <rFont val="Tahoma"/>
            <charset val="162"/>
          </rPr>
          <t xml:space="preserve">
</t>
        </r>
      </text>
    </comment>
    <comment ref="X5" authorId="2" shapeId="0">
      <text>
        <r>
          <rPr>
            <b/>
            <u/>
            <sz val="8"/>
            <color indexed="12"/>
            <rFont val="Tahoma"/>
            <family val="2"/>
            <charset val="162"/>
          </rPr>
          <t>DÖNEM PUANI :</t>
        </r>
        <r>
          <rPr>
            <b/>
            <sz val="8"/>
            <color indexed="81"/>
            <rFont val="Tahoma"/>
            <charset val="162"/>
          </rPr>
          <t xml:space="preserve"> I. Döneme ait yazılı, sözlü ve uygulamalı sınavlarla varsa ödev ve projelerden alınan puanların aritmetik ortalaması alınarak belirlenir. Aritmetik ortalama alınırken bölme işlemi virgülden sonra iki basamak yürütülür.</t>
        </r>
        <r>
          <rPr>
            <sz val="8"/>
            <color indexed="81"/>
            <rFont val="Tahoma"/>
            <charset val="162"/>
          </rPr>
          <t xml:space="preserve">
</t>
        </r>
      </text>
    </comment>
    <comment ref="Y5" authorId="2" shapeId="0">
      <text>
        <r>
          <rPr>
            <b/>
            <u/>
            <sz val="8"/>
            <color indexed="12"/>
            <rFont val="Tahoma"/>
            <family val="2"/>
            <charset val="162"/>
          </rPr>
          <t xml:space="preserve">DÖNEM NOTU : </t>
        </r>
        <r>
          <rPr>
            <b/>
            <sz val="8"/>
            <color indexed="81"/>
            <rFont val="Tahoma"/>
            <charset val="162"/>
          </rPr>
          <t xml:space="preserve">I. Döneme ait yazılı, sözlü ve uygulamalı sınavlarla varsa ödev ve projelerden alınan puanların Aritmetik ortalama puanının nota çevrilmesiyle dönem notu tespit edilir. Dönem puanı, dönem notuna çevrilirken yarım ve yarımdan büyük kesirler, bir üst tam puan olarak değerlendirilir, dönem puanında bir değişiklik yapılmaz.
</t>
        </r>
        <r>
          <rPr>
            <sz val="8"/>
            <color indexed="81"/>
            <rFont val="Tahoma"/>
            <charset val="162"/>
          </rPr>
          <t xml:space="preserve">
</t>
        </r>
      </text>
    </comment>
    <comment ref="Z5" authorId="2" shapeId="0">
      <text>
        <r>
          <rPr>
            <b/>
            <u/>
            <sz val="8"/>
            <color indexed="12"/>
            <rFont val="Tahoma"/>
            <family val="2"/>
            <charset val="162"/>
          </rPr>
          <t>DERSLERİN AĞIRLIKLI PUANI</t>
        </r>
        <r>
          <rPr>
            <b/>
            <sz val="8"/>
            <color indexed="81"/>
            <rFont val="Tahoma"/>
            <charset val="162"/>
          </rPr>
          <t xml:space="preserve">: Bir dersin </t>
        </r>
        <r>
          <rPr>
            <b/>
            <sz val="8"/>
            <color indexed="10"/>
            <rFont val="Tahoma"/>
            <family val="2"/>
            <charset val="162"/>
          </rPr>
          <t>II.Dönem Puanı</t>
        </r>
        <r>
          <rPr>
            <b/>
            <sz val="8"/>
            <color indexed="81"/>
            <rFont val="Tahoma"/>
            <charset val="162"/>
          </rPr>
          <t xml:space="preserve"> ile o dersin </t>
        </r>
        <r>
          <rPr>
            <b/>
            <sz val="8"/>
            <color indexed="10"/>
            <rFont val="Tahoma"/>
            <family val="2"/>
            <charset val="162"/>
          </rPr>
          <t>Haftalık Ders Saati Sayısı</t>
        </r>
        <r>
          <rPr>
            <b/>
            <sz val="8"/>
            <color indexed="81"/>
            <rFont val="Tahoma"/>
            <charset val="162"/>
          </rPr>
          <t xml:space="preserve">nın </t>
        </r>
        <r>
          <rPr>
            <b/>
            <sz val="8"/>
            <color indexed="12"/>
            <rFont val="Tahoma"/>
            <family val="2"/>
            <charset val="162"/>
          </rPr>
          <t>çarpım</t>
        </r>
        <r>
          <rPr>
            <b/>
            <sz val="8"/>
            <color indexed="81"/>
            <rFont val="Tahoma"/>
            <charset val="162"/>
          </rPr>
          <t>ından elde edilen puan, o dersin ağırlıklı puanıdır.</t>
        </r>
        <r>
          <rPr>
            <sz val="8"/>
            <color indexed="81"/>
            <rFont val="Tahoma"/>
            <charset val="162"/>
          </rPr>
          <t xml:space="preserve">
</t>
        </r>
      </text>
    </comment>
    <comment ref="AA5" authorId="2" shapeId="0">
      <text>
        <r>
          <rPr>
            <b/>
            <u/>
            <sz val="8"/>
            <color indexed="12"/>
            <rFont val="Tahoma"/>
            <family val="2"/>
            <charset val="162"/>
          </rPr>
          <t>AĞIRLIKLI NOTU :</t>
        </r>
        <r>
          <rPr>
            <b/>
            <sz val="8"/>
            <color indexed="81"/>
            <rFont val="Tahoma"/>
            <charset val="162"/>
          </rPr>
          <t xml:space="preserve"> Bir dersin </t>
        </r>
        <r>
          <rPr>
            <b/>
            <sz val="8"/>
            <color indexed="10"/>
            <rFont val="Tahoma"/>
            <family val="2"/>
            <charset val="162"/>
          </rPr>
          <t>II.Dönem Notu</t>
        </r>
        <r>
          <rPr>
            <b/>
            <sz val="8"/>
            <color indexed="81"/>
            <rFont val="Tahoma"/>
            <charset val="162"/>
          </rPr>
          <t xml:space="preserve"> ile o dersin </t>
        </r>
        <r>
          <rPr>
            <b/>
            <sz val="8"/>
            <color indexed="10"/>
            <rFont val="Tahoma"/>
            <family val="2"/>
            <charset val="162"/>
          </rPr>
          <t>Haftalık Ders Saati Sayısı</t>
        </r>
        <r>
          <rPr>
            <b/>
            <sz val="8"/>
            <color indexed="81"/>
            <rFont val="Tahoma"/>
            <charset val="162"/>
          </rPr>
          <t>nın</t>
        </r>
        <r>
          <rPr>
            <b/>
            <sz val="8"/>
            <color indexed="12"/>
            <rFont val="Tahoma"/>
            <family val="2"/>
            <charset val="162"/>
          </rPr>
          <t xml:space="preserve"> çarpımı</t>
        </r>
        <r>
          <rPr>
            <b/>
            <sz val="8"/>
            <color indexed="81"/>
            <rFont val="Tahoma"/>
            <charset val="162"/>
          </rPr>
          <t>ndan o dersin ağırlıklı notu bulunur.</t>
        </r>
        <r>
          <rPr>
            <sz val="8"/>
            <color indexed="81"/>
            <rFont val="Tahoma"/>
            <charset val="162"/>
          </rPr>
          <t xml:space="preserve">
</t>
        </r>
      </text>
    </comment>
    <comment ref="AB5" authorId="2" shapeId="0">
      <text>
        <r>
          <rPr>
            <b/>
            <u/>
            <sz val="8"/>
            <color indexed="12"/>
            <rFont val="Tahoma"/>
            <family val="2"/>
            <charset val="162"/>
          </rPr>
          <t>YIL SONU PUANI:</t>
        </r>
        <r>
          <rPr>
            <b/>
            <sz val="8"/>
            <color indexed="81"/>
            <rFont val="Tahoma"/>
            <charset val="162"/>
          </rPr>
          <t xml:space="preserve"> Birinci ve ikinci dönem puanlarının aritmetik ortalamasıdır.</t>
        </r>
      </text>
    </comment>
    <comment ref="AC5" authorId="2" shapeId="0">
      <text>
        <r>
          <rPr>
            <b/>
            <u/>
            <sz val="8"/>
            <color indexed="12"/>
            <rFont val="Tahoma"/>
            <family val="2"/>
            <charset val="162"/>
          </rPr>
          <t>YIL SONU NOTU:</t>
        </r>
        <r>
          <rPr>
            <b/>
            <sz val="8"/>
            <color indexed="81"/>
            <rFont val="Tahoma"/>
            <charset val="162"/>
          </rPr>
          <t xml:space="preserve"> Birinci ve ikinci dönem notlarının aritmetik ortalamasıdır.</t>
        </r>
        <r>
          <rPr>
            <sz val="8"/>
            <color indexed="81"/>
            <rFont val="Tahoma"/>
            <charset val="162"/>
          </rPr>
          <t xml:space="preserve">
</t>
        </r>
      </text>
    </comment>
    <comment ref="AF5" authorId="2" shapeId="0">
      <text>
        <r>
          <rPr>
            <b/>
            <u/>
            <sz val="8"/>
            <color indexed="12"/>
            <rFont val="Tahoma"/>
            <family val="2"/>
            <charset val="162"/>
          </rPr>
          <t xml:space="preserve">YIL SONU PUANI: </t>
        </r>
        <r>
          <rPr>
            <b/>
            <sz val="8"/>
            <color indexed="81"/>
            <rFont val="Tahoma"/>
            <charset val="162"/>
          </rPr>
          <t xml:space="preserve">Ders yılı sonunda belirlenen </t>
        </r>
        <r>
          <rPr>
            <b/>
            <sz val="8"/>
            <color indexed="10"/>
            <rFont val="Tahoma"/>
            <family val="2"/>
            <charset val="162"/>
          </rPr>
          <t>Yıl Sonu Puanı</t>
        </r>
        <r>
          <rPr>
            <b/>
            <sz val="8"/>
            <color indexed="81"/>
            <rFont val="Tahoma"/>
            <charset val="162"/>
          </rPr>
          <t xml:space="preserve"> ile </t>
        </r>
        <r>
          <rPr>
            <b/>
            <sz val="8"/>
            <color indexed="12"/>
            <rFont val="Tahoma"/>
            <family val="2"/>
            <charset val="162"/>
          </rPr>
          <t>Ortalama Yükseltme ve Sorumluluk Sınavı</t>
        </r>
        <r>
          <rPr>
            <b/>
            <sz val="8"/>
            <color indexed="81"/>
            <rFont val="Tahoma"/>
            <charset val="162"/>
          </rPr>
          <t xml:space="preserve">nda alınan puanın aritmetik ortalamasıdır. 
</t>
        </r>
        <r>
          <rPr>
            <sz val="8"/>
            <color indexed="81"/>
            <rFont val="Tahoma"/>
            <charset val="162"/>
          </rPr>
          <t xml:space="preserve">
</t>
        </r>
      </text>
    </comment>
    <comment ref="AG5" authorId="2" shapeId="0">
      <text>
        <r>
          <rPr>
            <b/>
            <u/>
            <sz val="8"/>
            <color indexed="12"/>
            <rFont val="Tahoma"/>
            <family val="2"/>
            <charset val="162"/>
          </rPr>
          <t xml:space="preserve">YIL SONU NOTU: </t>
        </r>
        <r>
          <rPr>
            <b/>
            <sz val="8"/>
            <color indexed="81"/>
            <rFont val="Tahoma"/>
            <charset val="162"/>
          </rPr>
          <t xml:space="preserve">Ders yılı sonunda belirlenen </t>
        </r>
        <r>
          <rPr>
            <b/>
            <sz val="8"/>
            <color indexed="10"/>
            <rFont val="Tahoma"/>
            <family val="2"/>
            <charset val="162"/>
          </rPr>
          <t>Yıl Sonu Notu</t>
        </r>
        <r>
          <rPr>
            <b/>
            <sz val="8"/>
            <color indexed="81"/>
            <rFont val="Tahoma"/>
            <charset val="162"/>
          </rPr>
          <t xml:space="preserve"> ile </t>
        </r>
        <r>
          <rPr>
            <b/>
            <sz val="8"/>
            <color indexed="12"/>
            <rFont val="Tahoma"/>
            <family val="2"/>
            <charset val="162"/>
          </rPr>
          <t>Ortalama Yükseltme ve Sorumluluk Sınavları</t>
        </r>
        <r>
          <rPr>
            <b/>
            <sz val="8"/>
            <color indexed="81"/>
            <rFont val="Tahoma"/>
            <charset val="162"/>
          </rPr>
          <t xml:space="preserve">nda alınan notun aritmetik ortalamasıdır. </t>
        </r>
        <r>
          <rPr>
            <sz val="8"/>
            <color indexed="81"/>
            <rFont val="Tahoma"/>
            <charset val="162"/>
          </rPr>
          <t xml:space="preserve">
</t>
        </r>
      </text>
    </comment>
    <comment ref="AH5" authorId="2" shapeId="0">
      <text>
        <r>
          <rPr>
            <b/>
            <u/>
            <sz val="8"/>
            <color indexed="12"/>
            <rFont val="Tahoma"/>
            <family val="2"/>
            <charset val="162"/>
          </rPr>
          <t xml:space="preserve">DERSİN AĞIRLIKLI PUANI: </t>
        </r>
        <r>
          <rPr>
            <b/>
            <sz val="8"/>
            <color indexed="81"/>
            <rFont val="Tahoma"/>
            <charset val="162"/>
          </rPr>
          <t xml:space="preserve">Bir dersin </t>
        </r>
        <r>
          <rPr>
            <b/>
            <sz val="8"/>
            <color indexed="12"/>
            <rFont val="Tahoma"/>
            <family val="2"/>
            <charset val="162"/>
          </rPr>
          <t>Yıl Sonu Puanı</t>
        </r>
        <r>
          <rPr>
            <b/>
            <sz val="8"/>
            <color indexed="81"/>
            <rFont val="Tahoma"/>
            <charset val="162"/>
          </rPr>
          <t xml:space="preserve"> ile o dersin </t>
        </r>
        <r>
          <rPr>
            <b/>
            <sz val="8"/>
            <color indexed="10"/>
            <rFont val="Tahoma"/>
            <family val="2"/>
            <charset val="162"/>
          </rPr>
          <t>Haftalık Ders Saati Sayısı</t>
        </r>
        <r>
          <rPr>
            <b/>
            <sz val="8"/>
            <color indexed="81"/>
            <rFont val="Tahoma"/>
            <charset val="162"/>
          </rPr>
          <t>nın çarpımından elde edilen puan, o dersin ağırlıklı puanıdır.</t>
        </r>
        <r>
          <rPr>
            <sz val="8"/>
            <color indexed="81"/>
            <rFont val="Tahoma"/>
            <charset val="162"/>
          </rPr>
          <t xml:space="preserve">
</t>
        </r>
      </text>
    </comment>
    <comment ref="AI5" authorId="2" shapeId="0">
      <text>
        <r>
          <rPr>
            <b/>
            <u/>
            <sz val="8"/>
            <color indexed="12"/>
            <rFont val="Tahoma"/>
            <family val="2"/>
            <charset val="162"/>
          </rPr>
          <t xml:space="preserve">DERSİN AĞIRLIKLI NOTU: </t>
        </r>
        <r>
          <rPr>
            <b/>
            <sz val="8"/>
            <color indexed="81"/>
            <rFont val="Tahoma"/>
            <charset val="162"/>
          </rPr>
          <t xml:space="preserve">Bir dersin </t>
        </r>
        <r>
          <rPr>
            <b/>
            <sz val="8"/>
            <color indexed="12"/>
            <rFont val="Tahoma"/>
            <family val="2"/>
            <charset val="162"/>
          </rPr>
          <t xml:space="preserve">Yıl Sonu Notu </t>
        </r>
        <r>
          <rPr>
            <b/>
            <sz val="8"/>
            <color indexed="81"/>
            <rFont val="Tahoma"/>
            <charset val="162"/>
          </rPr>
          <t xml:space="preserve">ile o dersin </t>
        </r>
        <r>
          <rPr>
            <b/>
            <sz val="8"/>
            <color indexed="10"/>
            <rFont val="Tahoma"/>
            <family val="2"/>
            <charset val="162"/>
          </rPr>
          <t>Haftalık Ders Saati Sayısı</t>
        </r>
        <r>
          <rPr>
            <b/>
            <sz val="8"/>
            <color indexed="81"/>
            <rFont val="Tahoma"/>
            <charset val="162"/>
          </rPr>
          <t>nın çarpımından o dersin ağırlıklı notu bulunur.</t>
        </r>
      </text>
    </comment>
    <comment ref="AD6" authorId="2" shapeId="0">
      <text>
        <r>
          <rPr>
            <b/>
            <u/>
            <sz val="8"/>
            <color indexed="12"/>
            <rFont val="Tahoma"/>
            <family val="2"/>
            <charset val="162"/>
          </rPr>
          <t xml:space="preserve">PUAN : </t>
        </r>
        <r>
          <rPr>
            <b/>
            <sz val="8"/>
            <color indexed="10"/>
            <rFont val="Tahoma"/>
            <family val="2"/>
            <charset val="162"/>
          </rPr>
          <t>O</t>
        </r>
        <r>
          <rPr>
            <b/>
            <sz val="8"/>
            <color indexed="81"/>
            <rFont val="Tahoma"/>
            <charset val="162"/>
          </rPr>
          <t xml:space="preserve">rtalama </t>
        </r>
        <r>
          <rPr>
            <b/>
            <sz val="8"/>
            <color indexed="10"/>
            <rFont val="Tahoma"/>
            <family val="2"/>
            <charset val="162"/>
          </rPr>
          <t>Y</t>
        </r>
        <r>
          <rPr>
            <b/>
            <sz val="8"/>
            <color indexed="81"/>
            <rFont val="Tahoma"/>
            <charset val="162"/>
          </rPr>
          <t xml:space="preserve">ükseltme </t>
        </r>
        <r>
          <rPr>
            <b/>
            <sz val="8"/>
            <color indexed="10"/>
            <rFont val="Tahoma"/>
            <family val="2"/>
            <charset val="162"/>
          </rPr>
          <t>S</t>
        </r>
        <r>
          <rPr>
            <b/>
            <sz val="8"/>
            <color indexed="81"/>
            <rFont val="Tahoma"/>
            <charset val="162"/>
          </rPr>
          <t>ınavından 100 üzerinden aldığı puanı yazınız.</t>
        </r>
        <r>
          <rPr>
            <sz val="8"/>
            <color indexed="81"/>
            <rFont val="Tahoma"/>
            <charset val="162"/>
          </rPr>
          <t xml:space="preserve">
</t>
        </r>
      </text>
    </comment>
    <comment ref="AK6" authorId="2" shapeId="0">
      <text>
        <r>
          <rPr>
            <b/>
            <u/>
            <sz val="8"/>
            <color indexed="12"/>
            <rFont val="Tahoma"/>
            <family val="2"/>
            <charset val="162"/>
          </rPr>
          <t>I. DÖNEM İÇİN:</t>
        </r>
        <r>
          <rPr>
            <b/>
            <u/>
            <sz val="8"/>
            <color indexed="10"/>
            <rFont val="Tahoma"/>
            <family val="2"/>
            <charset val="162"/>
          </rPr>
          <t xml:space="preserve">
DÖNEM PUANI OLARAK :</t>
        </r>
        <r>
          <rPr>
            <b/>
            <sz val="8"/>
            <color indexed="81"/>
            <rFont val="Tahoma"/>
            <charset val="162"/>
          </rPr>
          <t xml:space="preserve"> 0-100 arası puan giriniz.</t>
        </r>
        <r>
          <rPr>
            <sz val="8"/>
            <color indexed="81"/>
            <rFont val="Tahoma"/>
            <charset val="162"/>
          </rPr>
          <t xml:space="preserve">
</t>
        </r>
      </text>
    </comment>
    <comment ref="AL6" authorId="2" shapeId="0">
      <text>
        <r>
          <rPr>
            <b/>
            <u/>
            <sz val="8"/>
            <color indexed="12"/>
            <rFont val="Tahoma"/>
            <family val="2"/>
            <charset val="162"/>
          </rPr>
          <t>I.DÖNEM İÇİN:</t>
        </r>
        <r>
          <rPr>
            <b/>
            <u/>
            <sz val="8"/>
            <color indexed="10"/>
            <rFont val="Tahoma"/>
            <family val="2"/>
            <charset val="162"/>
          </rPr>
          <t xml:space="preserve">
DÖNEM NOTU OLARAK:</t>
        </r>
        <r>
          <rPr>
            <b/>
            <sz val="8"/>
            <color indexed="81"/>
            <rFont val="Tahoma"/>
            <charset val="162"/>
          </rPr>
          <t xml:space="preserve">  0-5 arası not giriniz.</t>
        </r>
        <r>
          <rPr>
            <sz val="8"/>
            <color indexed="81"/>
            <rFont val="Tahoma"/>
            <charset val="162"/>
          </rPr>
          <t xml:space="preserve">
</t>
        </r>
      </text>
    </comment>
    <comment ref="AN6" authorId="2" shapeId="0">
      <text>
        <r>
          <rPr>
            <b/>
            <u/>
            <sz val="8"/>
            <color indexed="12"/>
            <rFont val="Tahoma"/>
            <family val="2"/>
            <charset val="162"/>
          </rPr>
          <t>II.DÖNEM İÇİN:</t>
        </r>
        <r>
          <rPr>
            <b/>
            <u/>
            <sz val="8"/>
            <color indexed="10"/>
            <rFont val="Tahoma"/>
            <family val="2"/>
            <charset val="162"/>
          </rPr>
          <t xml:space="preserve">
DÖNEM PUANI OLARAK :</t>
        </r>
        <r>
          <rPr>
            <b/>
            <sz val="8"/>
            <color indexed="81"/>
            <rFont val="Tahoma"/>
            <charset val="162"/>
          </rPr>
          <t xml:space="preserve"> 0-100 arası puan giriniz.</t>
        </r>
        <r>
          <rPr>
            <sz val="8"/>
            <color indexed="81"/>
            <rFont val="Tahoma"/>
            <charset val="162"/>
          </rPr>
          <t xml:space="preserve">
</t>
        </r>
      </text>
    </comment>
    <comment ref="AO6" authorId="2" shapeId="0">
      <text>
        <r>
          <rPr>
            <b/>
            <u/>
            <sz val="8"/>
            <color indexed="12"/>
            <rFont val="Tahoma"/>
            <family val="2"/>
            <charset val="162"/>
          </rPr>
          <t>II.DÖNEM İÇİN:</t>
        </r>
        <r>
          <rPr>
            <b/>
            <u/>
            <sz val="8"/>
            <color indexed="10"/>
            <rFont val="Tahoma"/>
            <family val="2"/>
            <charset val="162"/>
          </rPr>
          <t xml:space="preserve">
DÖNEM NOTU OLARAK:</t>
        </r>
        <r>
          <rPr>
            <b/>
            <sz val="8"/>
            <color indexed="81"/>
            <rFont val="Tahoma"/>
            <charset val="162"/>
          </rPr>
          <t xml:space="preserve">  0-5 arası not giriniz.</t>
        </r>
        <r>
          <rPr>
            <sz val="8"/>
            <color indexed="81"/>
            <rFont val="Tahoma"/>
            <charset val="162"/>
          </rPr>
          <t xml:space="preserve">
</t>
        </r>
      </text>
    </comment>
    <comment ref="D8" authorId="1" shapeId="0">
      <text>
        <r>
          <rPr>
            <b/>
            <sz val="9"/>
            <color indexed="81"/>
            <rFont val="Tahoma"/>
            <charset val="1"/>
          </rPr>
          <t xml:space="preserve">
     DERSİN ADINI YAZINIZ
    (</t>
        </r>
        <r>
          <rPr>
            <b/>
            <sz val="12"/>
            <color indexed="10"/>
            <rFont val="Tahoma"/>
            <family val="2"/>
            <charset val="162"/>
          </rPr>
          <t>Zorunlu Değildir</t>
        </r>
        <r>
          <rPr>
            <b/>
            <sz val="9"/>
            <color indexed="81"/>
            <rFont val="Tahoma"/>
            <charset val="1"/>
          </rPr>
          <t>)</t>
        </r>
        <r>
          <rPr>
            <sz val="9"/>
            <color indexed="81"/>
            <rFont val="Tahoma"/>
            <charset val="1"/>
          </rPr>
          <t xml:space="preserve">
</t>
        </r>
      </text>
    </comment>
    <comment ref="E8" authorId="1" shapeId="0">
      <text>
        <r>
          <rPr>
            <b/>
            <sz val="10"/>
            <color indexed="81"/>
            <rFont val="Tahoma"/>
            <family val="2"/>
            <charset val="162"/>
          </rPr>
          <t xml:space="preserve">
DERSİN SAATİNİ YAZINIZ
</t>
        </r>
        <r>
          <rPr>
            <b/>
            <sz val="15"/>
            <color indexed="17"/>
            <rFont val="Tahoma"/>
            <family val="2"/>
            <charset val="162"/>
          </rPr>
          <t>ZORUNLUDUR</t>
        </r>
        <r>
          <rPr>
            <sz val="9"/>
            <color indexed="81"/>
            <rFont val="Tahoma"/>
            <charset val="1"/>
          </rPr>
          <t xml:space="preserve">
</t>
        </r>
      </text>
    </comment>
    <comment ref="D9" authorId="1" shapeId="0">
      <text>
        <r>
          <rPr>
            <b/>
            <sz val="9"/>
            <color indexed="81"/>
            <rFont val="Tahoma"/>
            <charset val="1"/>
          </rPr>
          <t xml:space="preserve">
     DERSİN ADINI YAZINIZ
    (</t>
        </r>
        <r>
          <rPr>
            <b/>
            <sz val="12"/>
            <color indexed="10"/>
            <rFont val="Tahoma"/>
            <family val="2"/>
            <charset val="162"/>
          </rPr>
          <t>Zorunlu Değildir</t>
        </r>
        <r>
          <rPr>
            <b/>
            <sz val="9"/>
            <color indexed="81"/>
            <rFont val="Tahoma"/>
            <charset val="1"/>
          </rPr>
          <t>)</t>
        </r>
        <r>
          <rPr>
            <sz val="9"/>
            <color indexed="81"/>
            <rFont val="Tahoma"/>
            <charset val="1"/>
          </rPr>
          <t xml:space="preserve">
</t>
        </r>
      </text>
    </comment>
    <comment ref="E9" authorId="1" shapeId="0">
      <text>
        <r>
          <rPr>
            <b/>
            <sz val="10"/>
            <color indexed="81"/>
            <rFont val="Tahoma"/>
            <family val="2"/>
            <charset val="162"/>
          </rPr>
          <t xml:space="preserve">
DERSİN SAATİNİ YAZINIZ
</t>
        </r>
        <r>
          <rPr>
            <b/>
            <sz val="15"/>
            <color indexed="17"/>
            <rFont val="Tahoma"/>
            <family val="2"/>
            <charset val="162"/>
          </rPr>
          <t>ZORUNLUDUR</t>
        </r>
        <r>
          <rPr>
            <sz val="9"/>
            <color indexed="81"/>
            <rFont val="Tahoma"/>
            <charset val="1"/>
          </rPr>
          <t xml:space="preserve">
</t>
        </r>
      </text>
    </comment>
    <comment ref="D10" authorId="1" shapeId="0">
      <text>
        <r>
          <rPr>
            <b/>
            <sz val="9"/>
            <color indexed="81"/>
            <rFont val="Tahoma"/>
            <charset val="1"/>
          </rPr>
          <t xml:space="preserve">
     DERSİN ADINI YAZINIZ
    (</t>
        </r>
        <r>
          <rPr>
            <b/>
            <sz val="12"/>
            <color indexed="10"/>
            <rFont val="Tahoma"/>
            <family val="2"/>
            <charset val="162"/>
          </rPr>
          <t>Zorunlu Değildir</t>
        </r>
        <r>
          <rPr>
            <b/>
            <sz val="9"/>
            <color indexed="81"/>
            <rFont val="Tahoma"/>
            <charset val="1"/>
          </rPr>
          <t>)</t>
        </r>
        <r>
          <rPr>
            <sz val="9"/>
            <color indexed="81"/>
            <rFont val="Tahoma"/>
            <charset val="1"/>
          </rPr>
          <t xml:space="preserve">
</t>
        </r>
      </text>
    </comment>
    <comment ref="E10" authorId="1" shapeId="0">
      <text>
        <r>
          <rPr>
            <b/>
            <sz val="10"/>
            <color indexed="81"/>
            <rFont val="Tahoma"/>
            <family val="2"/>
            <charset val="162"/>
          </rPr>
          <t xml:space="preserve">
DERSİN SAATİNİ YAZINIZ
</t>
        </r>
        <r>
          <rPr>
            <b/>
            <sz val="15"/>
            <color indexed="17"/>
            <rFont val="Tahoma"/>
            <family val="2"/>
            <charset val="162"/>
          </rPr>
          <t>ZORUNLUDUR</t>
        </r>
        <r>
          <rPr>
            <sz val="9"/>
            <color indexed="81"/>
            <rFont val="Tahoma"/>
            <charset val="1"/>
          </rPr>
          <t xml:space="preserve">
</t>
        </r>
      </text>
    </comment>
    <comment ref="D11" authorId="1" shapeId="0">
      <text>
        <r>
          <rPr>
            <b/>
            <sz val="9"/>
            <color indexed="81"/>
            <rFont val="Tahoma"/>
            <charset val="1"/>
          </rPr>
          <t xml:space="preserve">
     DERSİN ADINI YAZINIZ
    (</t>
        </r>
        <r>
          <rPr>
            <b/>
            <sz val="12"/>
            <color indexed="10"/>
            <rFont val="Tahoma"/>
            <family val="2"/>
            <charset val="162"/>
          </rPr>
          <t>Zorunlu Değildir</t>
        </r>
        <r>
          <rPr>
            <b/>
            <sz val="9"/>
            <color indexed="81"/>
            <rFont val="Tahoma"/>
            <charset val="1"/>
          </rPr>
          <t>)</t>
        </r>
        <r>
          <rPr>
            <sz val="9"/>
            <color indexed="81"/>
            <rFont val="Tahoma"/>
            <charset val="1"/>
          </rPr>
          <t xml:space="preserve">
</t>
        </r>
      </text>
    </comment>
    <comment ref="E11" authorId="1" shapeId="0">
      <text>
        <r>
          <rPr>
            <b/>
            <sz val="10"/>
            <color indexed="81"/>
            <rFont val="Tahoma"/>
            <family val="2"/>
            <charset val="162"/>
          </rPr>
          <t xml:space="preserve">
DERSİN SAATİNİ YAZINIZ
</t>
        </r>
        <r>
          <rPr>
            <b/>
            <sz val="15"/>
            <color indexed="17"/>
            <rFont val="Tahoma"/>
            <family val="2"/>
            <charset val="162"/>
          </rPr>
          <t>ZORUNLUDUR</t>
        </r>
        <r>
          <rPr>
            <sz val="9"/>
            <color indexed="81"/>
            <rFont val="Tahoma"/>
            <charset val="1"/>
          </rPr>
          <t xml:space="preserve">
</t>
        </r>
      </text>
    </comment>
    <comment ref="D12" authorId="1" shapeId="0">
      <text>
        <r>
          <rPr>
            <b/>
            <sz val="9"/>
            <color indexed="81"/>
            <rFont val="Tahoma"/>
            <charset val="1"/>
          </rPr>
          <t xml:space="preserve">
     DERSİN ADINI YAZINIZ
    (</t>
        </r>
        <r>
          <rPr>
            <b/>
            <sz val="12"/>
            <color indexed="10"/>
            <rFont val="Tahoma"/>
            <family val="2"/>
            <charset val="162"/>
          </rPr>
          <t>Zorunlu Değildir</t>
        </r>
        <r>
          <rPr>
            <b/>
            <sz val="9"/>
            <color indexed="81"/>
            <rFont val="Tahoma"/>
            <charset val="1"/>
          </rPr>
          <t>)</t>
        </r>
        <r>
          <rPr>
            <sz val="9"/>
            <color indexed="81"/>
            <rFont val="Tahoma"/>
            <charset val="1"/>
          </rPr>
          <t xml:space="preserve">
</t>
        </r>
      </text>
    </comment>
    <comment ref="E12" authorId="1" shapeId="0">
      <text>
        <r>
          <rPr>
            <b/>
            <sz val="10"/>
            <color indexed="81"/>
            <rFont val="Tahoma"/>
            <family val="2"/>
            <charset val="162"/>
          </rPr>
          <t xml:space="preserve">
DERSİN SAATİNİ YAZINIZ
</t>
        </r>
        <r>
          <rPr>
            <b/>
            <sz val="15"/>
            <color indexed="17"/>
            <rFont val="Tahoma"/>
            <family val="2"/>
            <charset val="162"/>
          </rPr>
          <t>ZORUNLUDUR</t>
        </r>
        <r>
          <rPr>
            <sz val="9"/>
            <color indexed="81"/>
            <rFont val="Tahoma"/>
            <charset val="1"/>
          </rPr>
          <t xml:space="preserve">
</t>
        </r>
      </text>
    </comment>
    <comment ref="D13" authorId="1" shapeId="0">
      <text>
        <r>
          <rPr>
            <b/>
            <sz val="9"/>
            <color indexed="81"/>
            <rFont val="Tahoma"/>
            <charset val="1"/>
          </rPr>
          <t xml:space="preserve">
     DERSİN ADINI YAZINIZ
    (</t>
        </r>
        <r>
          <rPr>
            <b/>
            <sz val="12"/>
            <color indexed="10"/>
            <rFont val="Tahoma"/>
            <family val="2"/>
            <charset val="162"/>
          </rPr>
          <t>Zorunlu Değildir</t>
        </r>
        <r>
          <rPr>
            <b/>
            <sz val="9"/>
            <color indexed="81"/>
            <rFont val="Tahoma"/>
            <charset val="1"/>
          </rPr>
          <t>)</t>
        </r>
        <r>
          <rPr>
            <sz val="9"/>
            <color indexed="81"/>
            <rFont val="Tahoma"/>
            <charset val="1"/>
          </rPr>
          <t xml:space="preserve">
</t>
        </r>
      </text>
    </comment>
    <comment ref="E13" authorId="1" shapeId="0">
      <text>
        <r>
          <rPr>
            <b/>
            <sz val="10"/>
            <color indexed="81"/>
            <rFont val="Tahoma"/>
            <family val="2"/>
            <charset val="162"/>
          </rPr>
          <t xml:space="preserve">
DERSİN SAATİNİ YAZINIZ
</t>
        </r>
        <r>
          <rPr>
            <b/>
            <sz val="15"/>
            <color indexed="17"/>
            <rFont val="Tahoma"/>
            <family val="2"/>
            <charset val="162"/>
          </rPr>
          <t>ZORUNLUDUR</t>
        </r>
        <r>
          <rPr>
            <sz val="9"/>
            <color indexed="81"/>
            <rFont val="Tahoma"/>
            <charset val="1"/>
          </rPr>
          <t xml:space="preserve">
</t>
        </r>
      </text>
    </comment>
    <comment ref="D14" authorId="1" shapeId="0">
      <text>
        <r>
          <rPr>
            <b/>
            <sz val="9"/>
            <color indexed="81"/>
            <rFont val="Tahoma"/>
            <charset val="1"/>
          </rPr>
          <t xml:space="preserve">
     DERSİN ADINI YAZINIZ
    (</t>
        </r>
        <r>
          <rPr>
            <b/>
            <sz val="12"/>
            <color indexed="10"/>
            <rFont val="Tahoma"/>
            <family val="2"/>
            <charset val="162"/>
          </rPr>
          <t>Zorunlu Değildir</t>
        </r>
        <r>
          <rPr>
            <b/>
            <sz val="9"/>
            <color indexed="81"/>
            <rFont val="Tahoma"/>
            <charset val="1"/>
          </rPr>
          <t>)</t>
        </r>
        <r>
          <rPr>
            <sz val="9"/>
            <color indexed="81"/>
            <rFont val="Tahoma"/>
            <charset val="1"/>
          </rPr>
          <t xml:space="preserve">
</t>
        </r>
      </text>
    </comment>
    <comment ref="E14" authorId="1" shapeId="0">
      <text>
        <r>
          <rPr>
            <b/>
            <sz val="10"/>
            <color indexed="81"/>
            <rFont val="Tahoma"/>
            <family val="2"/>
            <charset val="162"/>
          </rPr>
          <t xml:space="preserve">
DERSİN SAATİNİ YAZINIZ
</t>
        </r>
        <r>
          <rPr>
            <b/>
            <sz val="15"/>
            <color indexed="17"/>
            <rFont val="Tahoma"/>
            <family val="2"/>
            <charset val="162"/>
          </rPr>
          <t>ZORUNLUDUR</t>
        </r>
        <r>
          <rPr>
            <sz val="9"/>
            <color indexed="81"/>
            <rFont val="Tahoma"/>
            <charset val="1"/>
          </rPr>
          <t xml:space="preserve">
</t>
        </r>
      </text>
    </comment>
    <comment ref="D15" authorId="1" shapeId="0">
      <text>
        <r>
          <rPr>
            <b/>
            <sz val="9"/>
            <color indexed="81"/>
            <rFont val="Tahoma"/>
            <charset val="1"/>
          </rPr>
          <t xml:space="preserve">
     DERSİN ADINI YAZINIZ
    (</t>
        </r>
        <r>
          <rPr>
            <b/>
            <sz val="12"/>
            <color indexed="10"/>
            <rFont val="Tahoma"/>
            <family val="2"/>
            <charset val="162"/>
          </rPr>
          <t>Zorunlu Değildir</t>
        </r>
        <r>
          <rPr>
            <b/>
            <sz val="9"/>
            <color indexed="81"/>
            <rFont val="Tahoma"/>
            <charset val="1"/>
          </rPr>
          <t>)</t>
        </r>
        <r>
          <rPr>
            <sz val="9"/>
            <color indexed="81"/>
            <rFont val="Tahoma"/>
            <charset val="1"/>
          </rPr>
          <t xml:space="preserve">
</t>
        </r>
      </text>
    </comment>
    <comment ref="E15" authorId="1" shapeId="0">
      <text>
        <r>
          <rPr>
            <b/>
            <sz val="10"/>
            <color indexed="81"/>
            <rFont val="Tahoma"/>
            <family val="2"/>
            <charset val="162"/>
          </rPr>
          <t xml:space="preserve">
DERSİN SAATİNİ YAZINIZ
</t>
        </r>
        <r>
          <rPr>
            <b/>
            <sz val="15"/>
            <color indexed="17"/>
            <rFont val="Tahoma"/>
            <family val="2"/>
            <charset val="162"/>
          </rPr>
          <t>ZORUNLUDUR</t>
        </r>
        <r>
          <rPr>
            <sz val="9"/>
            <color indexed="81"/>
            <rFont val="Tahoma"/>
            <charset val="1"/>
          </rPr>
          <t xml:space="preserve">
</t>
        </r>
      </text>
    </comment>
    <comment ref="D16" authorId="1" shapeId="0">
      <text>
        <r>
          <rPr>
            <b/>
            <sz val="9"/>
            <color indexed="81"/>
            <rFont val="Tahoma"/>
            <charset val="1"/>
          </rPr>
          <t xml:space="preserve">
     DERSİN ADINI YAZINIZ
    (</t>
        </r>
        <r>
          <rPr>
            <b/>
            <sz val="12"/>
            <color indexed="10"/>
            <rFont val="Tahoma"/>
            <family val="2"/>
            <charset val="162"/>
          </rPr>
          <t>Zorunlu Değildir</t>
        </r>
        <r>
          <rPr>
            <b/>
            <sz val="9"/>
            <color indexed="81"/>
            <rFont val="Tahoma"/>
            <charset val="1"/>
          </rPr>
          <t>)</t>
        </r>
        <r>
          <rPr>
            <sz val="9"/>
            <color indexed="81"/>
            <rFont val="Tahoma"/>
            <charset val="1"/>
          </rPr>
          <t xml:space="preserve">
</t>
        </r>
      </text>
    </comment>
    <comment ref="E16" authorId="1" shapeId="0">
      <text>
        <r>
          <rPr>
            <b/>
            <sz val="10"/>
            <color indexed="81"/>
            <rFont val="Tahoma"/>
            <family val="2"/>
            <charset val="162"/>
          </rPr>
          <t xml:space="preserve">
DERSİN SAATİNİ YAZINIZ
</t>
        </r>
        <r>
          <rPr>
            <b/>
            <sz val="15"/>
            <color indexed="17"/>
            <rFont val="Tahoma"/>
            <family val="2"/>
            <charset val="162"/>
          </rPr>
          <t>ZORUNLUDUR</t>
        </r>
        <r>
          <rPr>
            <sz val="9"/>
            <color indexed="81"/>
            <rFont val="Tahoma"/>
            <charset val="1"/>
          </rPr>
          <t xml:space="preserve">
</t>
        </r>
      </text>
    </comment>
    <comment ref="D17" authorId="1" shapeId="0">
      <text>
        <r>
          <rPr>
            <b/>
            <sz val="9"/>
            <color indexed="81"/>
            <rFont val="Tahoma"/>
            <charset val="1"/>
          </rPr>
          <t xml:space="preserve">
     DERSİN ADINI YAZINIZ
    (</t>
        </r>
        <r>
          <rPr>
            <b/>
            <sz val="12"/>
            <color indexed="10"/>
            <rFont val="Tahoma"/>
            <family val="2"/>
            <charset val="162"/>
          </rPr>
          <t>Zorunlu Değildir</t>
        </r>
        <r>
          <rPr>
            <b/>
            <sz val="9"/>
            <color indexed="81"/>
            <rFont val="Tahoma"/>
            <charset val="1"/>
          </rPr>
          <t>)</t>
        </r>
        <r>
          <rPr>
            <sz val="9"/>
            <color indexed="81"/>
            <rFont val="Tahoma"/>
            <charset val="1"/>
          </rPr>
          <t xml:space="preserve">
</t>
        </r>
      </text>
    </comment>
    <comment ref="E17" authorId="1" shapeId="0">
      <text>
        <r>
          <rPr>
            <b/>
            <sz val="10"/>
            <color indexed="81"/>
            <rFont val="Tahoma"/>
            <family val="2"/>
            <charset val="162"/>
          </rPr>
          <t xml:space="preserve">
DERSİN SAATİNİ YAZINIZ
</t>
        </r>
        <r>
          <rPr>
            <b/>
            <sz val="15"/>
            <color indexed="17"/>
            <rFont val="Tahoma"/>
            <family val="2"/>
            <charset val="162"/>
          </rPr>
          <t>ZORUNLUDUR</t>
        </r>
        <r>
          <rPr>
            <sz val="9"/>
            <color indexed="81"/>
            <rFont val="Tahoma"/>
            <charset val="1"/>
          </rPr>
          <t xml:space="preserve">
</t>
        </r>
      </text>
    </comment>
    <comment ref="D18" authorId="1" shapeId="0">
      <text>
        <r>
          <rPr>
            <b/>
            <sz val="9"/>
            <color indexed="81"/>
            <rFont val="Tahoma"/>
            <charset val="1"/>
          </rPr>
          <t xml:space="preserve">
     DERSİN ADINI YAZINIZ
    (</t>
        </r>
        <r>
          <rPr>
            <b/>
            <sz val="12"/>
            <color indexed="10"/>
            <rFont val="Tahoma"/>
            <family val="2"/>
            <charset val="162"/>
          </rPr>
          <t>Zorunlu Değildir</t>
        </r>
        <r>
          <rPr>
            <b/>
            <sz val="9"/>
            <color indexed="81"/>
            <rFont val="Tahoma"/>
            <charset val="1"/>
          </rPr>
          <t>)</t>
        </r>
        <r>
          <rPr>
            <sz val="9"/>
            <color indexed="81"/>
            <rFont val="Tahoma"/>
            <charset val="1"/>
          </rPr>
          <t xml:space="preserve">
</t>
        </r>
      </text>
    </comment>
    <comment ref="E18" authorId="1" shapeId="0">
      <text>
        <r>
          <rPr>
            <b/>
            <sz val="10"/>
            <color indexed="81"/>
            <rFont val="Tahoma"/>
            <family val="2"/>
            <charset val="162"/>
          </rPr>
          <t xml:space="preserve">
DERSİN SAATİNİ YAZINIZ
</t>
        </r>
        <r>
          <rPr>
            <b/>
            <sz val="15"/>
            <color indexed="17"/>
            <rFont val="Tahoma"/>
            <family val="2"/>
            <charset val="162"/>
          </rPr>
          <t>ZORUNLUDUR</t>
        </r>
        <r>
          <rPr>
            <sz val="9"/>
            <color indexed="81"/>
            <rFont val="Tahoma"/>
            <charset val="1"/>
          </rPr>
          <t xml:space="preserve">
</t>
        </r>
      </text>
    </comment>
    <comment ref="D19" authorId="1" shapeId="0">
      <text>
        <r>
          <rPr>
            <b/>
            <sz val="9"/>
            <color indexed="81"/>
            <rFont val="Tahoma"/>
            <charset val="1"/>
          </rPr>
          <t xml:space="preserve">
     DERSİN ADINI YAZINIZ
    (</t>
        </r>
        <r>
          <rPr>
            <b/>
            <sz val="12"/>
            <color indexed="10"/>
            <rFont val="Tahoma"/>
            <family val="2"/>
            <charset val="162"/>
          </rPr>
          <t>Zorunlu Değildir</t>
        </r>
        <r>
          <rPr>
            <b/>
            <sz val="9"/>
            <color indexed="81"/>
            <rFont val="Tahoma"/>
            <charset val="1"/>
          </rPr>
          <t>)</t>
        </r>
        <r>
          <rPr>
            <sz val="9"/>
            <color indexed="81"/>
            <rFont val="Tahoma"/>
            <charset val="1"/>
          </rPr>
          <t xml:space="preserve">
</t>
        </r>
      </text>
    </comment>
    <comment ref="E19" authorId="1" shapeId="0">
      <text>
        <r>
          <rPr>
            <b/>
            <sz val="10"/>
            <color indexed="81"/>
            <rFont val="Tahoma"/>
            <family val="2"/>
            <charset val="162"/>
          </rPr>
          <t xml:space="preserve">
DERSİN SAATİNİ YAZINIZ
</t>
        </r>
        <r>
          <rPr>
            <b/>
            <sz val="15"/>
            <color indexed="17"/>
            <rFont val="Tahoma"/>
            <family val="2"/>
            <charset val="162"/>
          </rPr>
          <t>ZORUNLUDUR</t>
        </r>
        <r>
          <rPr>
            <sz val="9"/>
            <color indexed="81"/>
            <rFont val="Tahoma"/>
            <charset val="1"/>
          </rPr>
          <t xml:space="preserve">
</t>
        </r>
      </text>
    </comment>
    <comment ref="D20" authorId="1" shapeId="0">
      <text>
        <r>
          <rPr>
            <b/>
            <sz val="9"/>
            <color indexed="81"/>
            <rFont val="Tahoma"/>
            <charset val="1"/>
          </rPr>
          <t xml:space="preserve">
     DERSİN ADINI YAZINIZ
    (</t>
        </r>
        <r>
          <rPr>
            <b/>
            <sz val="12"/>
            <color indexed="10"/>
            <rFont val="Tahoma"/>
            <family val="2"/>
            <charset val="162"/>
          </rPr>
          <t>Zorunlu Değildir</t>
        </r>
        <r>
          <rPr>
            <b/>
            <sz val="9"/>
            <color indexed="81"/>
            <rFont val="Tahoma"/>
            <charset val="1"/>
          </rPr>
          <t>)</t>
        </r>
        <r>
          <rPr>
            <sz val="9"/>
            <color indexed="81"/>
            <rFont val="Tahoma"/>
            <charset val="1"/>
          </rPr>
          <t xml:space="preserve">
</t>
        </r>
      </text>
    </comment>
    <comment ref="E20" authorId="1" shapeId="0">
      <text>
        <r>
          <rPr>
            <b/>
            <sz val="10"/>
            <color indexed="81"/>
            <rFont val="Tahoma"/>
            <family val="2"/>
            <charset val="162"/>
          </rPr>
          <t xml:space="preserve">
DERSİN SAATİNİ YAZINIZ
</t>
        </r>
        <r>
          <rPr>
            <b/>
            <sz val="15"/>
            <color indexed="17"/>
            <rFont val="Tahoma"/>
            <family val="2"/>
            <charset val="162"/>
          </rPr>
          <t>ZORUNLUDUR</t>
        </r>
        <r>
          <rPr>
            <sz val="9"/>
            <color indexed="81"/>
            <rFont val="Tahoma"/>
            <charset val="1"/>
          </rPr>
          <t xml:space="preserve">
</t>
        </r>
      </text>
    </comment>
    <comment ref="D21" authorId="1" shapeId="0">
      <text>
        <r>
          <rPr>
            <b/>
            <sz val="9"/>
            <color indexed="81"/>
            <rFont val="Tahoma"/>
            <charset val="1"/>
          </rPr>
          <t xml:space="preserve">
     DERSİN ADINI YAZINIZ
    (</t>
        </r>
        <r>
          <rPr>
            <b/>
            <sz val="12"/>
            <color indexed="10"/>
            <rFont val="Tahoma"/>
            <family val="2"/>
            <charset val="162"/>
          </rPr>
          <t>Zorunlu Değildir</t>
        </r>
        <r>
          <rPr>
            <b/>
            <sz val="9"/>
            <color indexed="81"/>
            <rFont val="Tahoma"/>
            <charset val="1"/>
          </rPr>
          <t>)</t>
        </r>
        <r>
          <rPr>
            <sz val="9"/>
            <color indexed="81"/>
            <rFont val="Tahoma"/>
            <charset val="1"/>
          </rPr>
          <t xml:space="preserve">
</t>
        </r>
      </text>
    </comment>
    <comment ref="E21" authorId="1" shapeId="0">
      <text>
        <r>
          <rPr>
            <b/>
            <sz val="10"/>
            <color indexed="81"/>
            <rFont val="Tahoma"/>
            <family val="2"/>
            <charset val="162"/>
          </rPr>
          <t xml:space="preserve">
DERSİN SAATİNİ YAZINIZ
</t>
        </r>
        <r>
          <rPr>
            <b/>
            <sz val="15"/>
            <color indexed="17"/>
            <rFont val="Tahoma"/>
            <family val="2"/>
            <charset val="162"/>
          </rPr>
          <t>ZORUNLUDUR</t>
        </r>
        <r>
          <rPr>
            <sz val="9"/>
            <color indexed="81"/>
            <rFont val="Tahoma"/>
            <charset val="1"/>
          </rPr>
          <t xml:space="preserve">
</t>
        </r>
      </text>
    </comment>
    <comment ref="D22" authorId="1" shapeId="0">
      <text>
        <r>
          <rPr>
            <b/>
            <sz val="9"/>
            <color indexed="81"/>
            <rFont val="Tahoma"/>
            <charset val="1"/>
          </rPr>
          <t xml:space="preserve">
     DERSİN ADINI YAZINIZ
    (</t>
        </r>
        <r>
          <rPr>
            <b/>
            <sz val="12"/>
            <color indexed="10"/>
            <rFont val="Tahoma"/>
            <family val="2"/>
            <charset val="162"/>
          </rPr>
          <t>Zorunlu Değildir</t>
        </r>
        <r>
          <rPr>
            <b/>
            <sz val="9"/>
            <color indexed="81"/>
            <rFont val="Tahoma"/>
            <charset val="1"/>
          </rPr>
          <t>)</t>
        </r>
        <r>
          <rPr>
            <sz val="9"/>
            <color indexed="81"/>
            <rFont val="Tahoma"/>
            <charset val="1"/>
          </rPr>
          <t xml:space="preserve">
</t>
        </r>
      </text>
    </comment>
    <comment ref="E22" authorId="1" shapeId="0">
      <text>
        <r>
          <rPr>
            <b/>
            <sz val="10"/>
            <color indexed="81"/>
            <rFont val="Tahoma"/>
            <family val="2"/>
            <charset val="162"/>
          </rPr>
          <t xml:space="preserve">
DERSİN SAATİNİ YAZINIZ
</t>
        </r>
        <r>
          <rPr>
            <b/>
            <sz val="15"/>
            <color indexed="17"/>
            <rFont val="Tahoma"/>
            <family val="2"/>
            <charset val="162"/>
          </rPr>
          <t>ZORUNLUDUR</t>
        </r>
        <r>
          <rPr>
            <sz val="9"/>
            <color indexed="81"/>
            <rFont val="Tahoma"/>
            <charset val="1"/>
          </rPr>
          <t xml:space="preserve">
</t>
        </r>
      </text>
    </comment>
    <comment ref="D23" authorId="1" shapeId="0">
      <text>
        <r>
          <rPr>
            <b/>
            <sz val="9"/>
            <color indexed="81"/>
            <rFont val="Tahoma"/>
            <charset val="1"/>
          </rPr>
          <t xml:space="preserve">
     DERSİN ADINI YAZINIZ
    (</t>
        </r>
        <r>
          <rPr>
            <b/>
            <sz val="12"/>
            <color indexed="10"/>
            <rFont val="Tahoma"/>
            <family val="2"/>
            <charset val="162"/>
          </rPr>
          <t>Zorunlu Değildir</t>
        </r>
        <r>
          <rPr>
            <b/>
            <sz val="9"/>
            <color indexed="81"/>
            <rFont val="Tahoma"/>
            <charset val="1"/>
          </rPr>
          <t>)</t>
        </r>
        <r>
          <rPr>
            <sz val="9"/>
            <color indexed="81"/>
            <rFont val="Tahoma"/>
            <charset val="1"/>
          </rPr>
          <t xml:space="preserve">
</t>
        </r>
      </text>
    </comment>
    <comment ref="E23" authorId="1" shapeId="0">
      <text>
        <r>
          <rPr>
            <b/>
            <sz val="10"/>
            <color indexed="81"/>
            <rFont val="Tahoma"/>
            <family val="2"/>
            <charset val="162"/>
          </rPr>
          <t xml:space="preserve">
DERSİN SAATİNİ YAZINIZ
</t>
        </r>
        <r>
          <rPr>
            <b/>
            <sz val="15"/>
            <color indexed="17"/>
            <rFont val="Tahoma"/>
            <family val="2"/>
            <charset val="162"/>
          </rPr>
          <t>ZORUNLUDUR</t>
        </r>
        <r>
          <rPr>
            <sz val="9"/>
            <color indexed="81"/>
            <rFont val="Tahoma"/>
            <charset val="1"/>
          </rPr>
          <t xml:space="preserve">
</t>
        </r>
      </text>
    </comment>
    <comment ref="D24" authorId="1" shapeId="0">
      <text>
        <r>
          <rPr>
            <b/>
            <sz val="9"/>
            <color indexed="81"/>
            <rFont val="Tahoma"/>
            <charset val="1"/>
          </rPr>
          <t xml:space="preserve">
     DERSİN ADINI YAZINIZ
    (</t>
        </r>
        <r>
          <rPr>
            <b/>
            <sz val="12"/>
            <color indexed="10"/>
            <rFont val="Tahoma"/>
            <family val="2"/>
            <charset val="162"/>
          </rPr>
          <t>Zorunlu Değildir</t>
        </r>
        <r>
          <rPr>
            <b/>
            <sz val="9"/>
            <color indexed="81"/>
            <rFont val="Tahoma"/>
            <charset val="1"/>
          </rPr>
          <t>)</t>
        </r>
        <r>
          <rPr>
            <sz val="9"/>
            <color indexed="81"/>
            <rFont val="Tahoma"/>
            <charset val="1"/>
          </rPr>
          <t xml:space="preserve">
</t>
        </r>
      </text>
    </comment>
    <comment ref="E24" authorId="1" shapeId="0">
      <text>
        <r>
          <rPr>
            <b/>
            <sz val="10"/>
            <color indexed="81"/>
            <rFont val="Tahoma"/>
            <family val="2"/>
            <charset val="162"/>
          </rPr>
          <t xml:space="preserve">
DERSİN SAATİNİ YAZINIZ
</t>
        </r>
        <r>
          <rPr>
            <b/>
            <sz val="15"/>
            <color indexed="17"/>
            <rFont val="Tahoma"/>
            <family val="2"/>
            <charset val="162"/>
          </rPr>
          <t>ZORUNLUDUR</t>
        </r>
        <r>
          <rPr>
            <sz val="9"/>
            <color indexed="81"/>
            <rFont val="Tahoma"/>
            <charset val="1"/>
          </rPr>
          <t xml:space="preserve">
</t>
        </r>
      </text>
    </comment>
    <comment ref="D25" authorId="1" shapeId="0">
      <text>
        <r>
          <rPr>
            <b/>
            <sz val="9"/>
            <color indexed="81"/>
            <rFont val="Tahoma"/>
            <charset val="1"/>
          </rPr>
          <t xml:space="preserve">
     DERSİN ADINI YAZINIZ
    (</t>
        </r>
        <r>
          <rPr>
            <b/>
            <sz val="12"/>
            <color indexed="10"/>
            <rFont val="Tahoma"/>
            <family val="2"/>
            <charset val="162"/>
          </rPr>
          <t>Zorunlu Değildir</t>
        </r>
        <r>
          <rPr>
            <b/>
            <sz val="9"/>
            <color indexed="81"/>
            <rFont val="Tahoma"/>
            <charset val="1"/>
          </rPr>
          <t>)</t>
        </r>
        <r>
          <rPr>
            <sz val="9"/>
            <color indexed="81"/>
            <rFont val="Tahoma"/>
            <charset val="1"/>
          </rPr>
          <t xml:space="preserve">
</t>
        </r>
      </text>
    </comment>
    <comment ref="E25" authorId="1" shapeId="0">
      <text>
        <r>
          <rPr>
            <b/>
            <sz val="10"/>
            <color indexed="81"/>
            <rFont val="Tahoma"/>
            <family val="2"/>
            <charset val="162"/>
          </rPr>
          <t xml:space="preserve">
DERSİN SAATİNİ YAZINIZ
</t>
        </r>
        <r>
          <rPr>
            <b/>
            <sz val="15"/>
            <color indexed="17"/>
            <rFont val="Tahoma"/>
            <family val="2"/>
            <charset val="162"/>
          </rPr>
          <t>ZORUNLUDUR</t>
        </r>
        <r>
          <rPr>
            <sz val="9"/>
            <color indexed="81"/>
            <rFont val="Tahoma"/>
            <charset val="1"/>
          </rPr>
          <t xml:space="preserve">
</t>
        </r>
      </text>
    </comment>
    <comment ref="D26" authorId="1" shapeId="0">
      <text>
        <r>
          <rPr>
            <b/>
            <sz val="9"/>
            <color indexed="81"/>
            <rFont val="Tahoma"/>
            <charset val="1"/>
          </rPr>
          <t xml:space="preserve">
     DERSİN ADINI YAZINIZ
    (</t>
        </r>
        <r>
          <rPr>
            <b/>
            <sz val="12"/>
            <color indexed="10"/>
            <rFont val="Tahoma"/>
            <family val="2"/>
            <charset val="162"/>
          </rPr>
          <t>Zorunlu Değildir</t>
        </r>
        <r>
          <rPr>
            <b/>
            <sz val="9"/>
            <color indexed="81"/>
            <rFont val="Tahoma"/>
            <charset val="1"/>
          </rPr>
          <t>)</t>
        </r>
        <r>
          <rPr>
            <sz val="9"/>
            <color indexed="81"/>
            <rFont val="Tahoma"/>
            <charset val="1"/>
          </rPr>
          <t xml:space="preserve">
</t>
        </r>
      </text>
    </comment>
    <comment ref="E26" authorId="1" shapeId="0">
      <text>
        <r>
          <rPr>
            <b/>
            <sz val="10"/>
            <color indexed="81"/>
            <rFont val="Tahoma"/>
            <family val="2"/>
            <charset val="162"/>
          </rPr>
          <t xml:space="preserve">
DERSİN SAATİNİ YAZINIZ
</t>
        </r>
        <r>
          <rPr>
            <b/>
            <sz val="15"/>
            <color indexed="17"/>
            <rFont val="Tahoma"/>
            <family val="2"/>
            <charset val="162"/>
          </rPr>
          <t>ZORUNLUDUR</t>
        </r>
        <r>
          <rPr>
            <sz val="9"/>
            <color indexed="81"/>
            <rFont val="Tahoma"/>
            <charset val="1"/>
          </rPr>
          <t xml:space="preserve">
</t>
        </r>
      </text>
    </comment>
    <comment ref="E27" authorId="2" shapeId="0">
      <text>
        <r>
          <rPr>
            <b/>
            <sz val="8"/>
            <color indexed="81"/>
            <rFont val="Tahoma"/>
            <charset val="162"/>
          </rPr>
          <t>Ders Saatlerinin / Derslerin Ağırlıklarının Toplamı</t>
        </r>
      </text>
    </comment>
    <comment ref="AH27" authorId="2" shapeId="0">
      <text>
        <r>
          <rPr>
            <b/>
            <sz val="8"/>
            <color indexed="81"/>
            <rFont val="Tahoma"/>
            <charset val="162"/>
          </rPr>
          <t>Derslerin Ağırlıklı Puanlarının Toplamı</t>
        </r>
        <r>
          <rPr>
            <sz val="8"/>
            <color indexed="81"/>
            <rFont val="Tahoma"/>
            <charset val="162"/>
          </rPr>
          <t xml:space="preserve">
</t>
        </r>
      </text>
    </comment>
    <comment ref="AI27" authorId="2" shapeId="0">
      <text>
        <r>
          <rPr>
            <b/>
            <sz val="8"/>
            <color indexed="81"/>
            <rFont val="Tahoma"/>
            <charset val="162"/>
          </rPr>
          <t>Derslerin Ağırlıklı Notlarının Toplamı</t>
        </r>
        <r>
          <rPr>
            <sz val="8"/>
            <color indexed="81"/>
            <rFont val="Tahoma"/>
            <charset val="162"/>
          </rPr>
          <t xml:space="preserve">
</t>
        </r>
      </text>
    </comment>
    <comment ref="AB31" authorId="2" shapeId="0">
      <text>
        <r>
          <rPr>
            <b/>
            <sz val="8"/>
            <color indexed="81"/>
            <rFont val="Tahoma"/>
            <charset val="162"/>
          </rPr>
          <t>Derslerin ağırlıklı notları toplamının haftalık ders saatleri toplamına bölümü ile bulunur. Yıl sonu başarı  notu hesaplanırken bölme işlemi, virgülden sonra iki basamak yürütülür.</t>
        </r>
      </text>
    </comment>
    <comment ref="AB32" authorId="2" shapeId="0">
      <text>
        <r>
          <rPr>
            <b/>
            <sz val="8"/>
            <color indexed="81"/>
            <rFont val="Tahoma"/>
            <charset val="162"/>
          </rPr>
          <t>Derslerin ağırlıklı puanları toplamının haftalık ders saatleri toplamına bölümü ile elde edilen puandır. Yıl sonu başarı puanı hesaplanırken bölme işlemi, virgülden sonra iki basamak yürütülür.</t>
        </r>
      </text>
    </comment>
  </commentList>
</comments>
</file>

<file path=xl/sharedStrings.xml><?xml version="1.0" encoding="utf-8"?>
<sst xmlns="http://schemas.openxmlformats.org/spreadsheetml/2006/main" count="82" uniqueCount="53">
  <si>
    <t>YIL SONU BAŞARI NOTU</t>
  </si>
  <si>
    <t>YIL SONU BAŞARI PUANI</t>
  </si>
  <si>
    <t>YAZILILAR</t>
  </si>
  <si>
    <t>1.YAZILI</t>
  </si>
  <si>
    <t>2.YAZILI</t>
  </si>
  <si>
    <t>3.YAZILI</t>
  </si>
  <si>
    <t>DÖNEM PUANI</t>
  </si>
  <si>
    <t>DÖNEM NOTU</t>
  </si>
  <si>
    <t>I. YARIYIL</t>
  </si>
  <si>
    <t>YIL SONU PUANI</t>
  </si>
  <si>
    <t>YIL SONU NOTU</t>
  </si>
  <si>
    <t>PUANI</t>
  </si>
  <si>
    <t>NOTU</t>
  </si>
  <si>
    <t>DERSİN AĞIRLIKLI PUANI</t>
  </si>
  <si>
    <t>DERSİN AĞIRLIKLI NOTU</t>
  </si>
  <si>
    <t>I. veya II. Döneme ait yazılı, sözlü ve uygulamalı sınavlarla varsa ödev ve projelerden alınan puanların aritmetik ortalaması alınarak belirlenir. Aritmetik ortalama alınırken bölme işlemi virgülden sonra iki basamak yürütülür.</t>
  </si>
  <si>
    <t>DERS YILI SONU</t>
  </si>
  <si>
    <t>Bir dersin Yıl Sonu Puanı ile o dersin Haftalık Ders Saati Sayısının çarpımından elde edilen puan, o dersin ağırlıklı puanıdır.</t>
  </si>
  <si>
    <t>Bir dersin Yıl Sonu Notu ile o dersin Haftalık Ders Saati Sayısının çarpımından o dersin ağırlıklı notu bulunur.</t>
  </si>
  <si>
    <t xml:space="preserve">1) Birinci ve ikinci dönem puanlarının aritmetik ortalamasıdır. </t>
  </si>
  <si>
    <t xml:space="preserve">2) Ders yılı sonunda belirlenen Yıl Sonu Notu ile Ortalama Yükseltme ve Sorumluluk Sınavlarında alınan notun aritmetik ortalamasıdır. </t>
  </si>
  <si>
    <t>1) Birinci ve ikinci dönem notlarının aritmetik ortalamasıdır.</t>
  </si>
  <si>
    <t>Derslerin ağırlıklı puanları toplamının haftalık ders saatleri toplamına bölümü ile elde edilen puandır. Yıl sonu başarı puanı hesaplanırken bölme işlemi, virgülden sonra iki basamak yürütülür.</t>
  </si>
  <si>
    <t>Derslerin ağırlıklı notları toplamının haftalık ders saatleri toplamına bölümü ile bulunur. Yıl sonu başarı  notu hesaplanırken bölme işlemi, virgülden sonra iki basamak yürütülür.</t>
  </si>
  <si>
    <t>II. YARIYIL</t>
  </si>
  <si>
    <t>I.Y.YIL</t>
  </si>
  <si>
    <t>II.Y.YIL</t>
  </si>
  <si>
    <t>EL İLE GİRİLECEKSE</t>
  </si>
  <si>
    <t>AĞIRLIKLI NOTU</t>
  </si>
  <si>
    <t>I.Y.YIL BAŞARI NOTU</t>
  </si>
  <si>
    <t>I.Y.YIL BAŞARI PUANI</t>
  </si>
  <si>
    <t>Ders Saatlerinin / Derslerin Ağırlıklarının Toplamı</t>
  </si>
  <si>
    <t>DERSLERİN AĞIRLIKLI PUAN</t>
  </si>
  <si>
    <t>II</t>
  </si>
  <si>
    <t>I</t>
  </si>
  <si>
    <t>I.veya II. Döneme ait yazılı, sözlü ve uygulamalı sınavlarla varsa ödev ve projelerden alınan puanların Aritmetik ortalama puanının nota çevrilmesiyle dönem notu tespit edilir. Dönem puanı, dönem notuna çevrilirken yarım ve yarımdan büyük kesirler, bir üs</t>
  </si>
  <si>
    <t>DERSLER</t>
  </si>
  <si>
    <t>TAKDİR - TEŞEKKÜR İLE DÖNEM VE YIL SONU HESAPLAMA TABLOSU</t>
  </si>
  <si>
    <r>
      <t>O</t>
    </r>
    <r>
      <rPr>
        <sz val="7"/>
        <rFont val="Tahoma"/>
        <family val="2"/>
        <charset val="162"/>
      </rPr>
      <t xml:space="preserve">RTALAMA </t>
    </r>
    <r>
      <rPr>
        <b/>
        <sz val="7"/>
        <rFont val="Tahoma"/>
        <family val="2"/>
        <charset val="162"/>
      </rPr>
      <t>Y</t>
    </r>
    <r>
      <rPr>
        <sz val="7"/>
        <rFont val="Tahoma"/>
        <family val="2"/>
        <charset val="162"/>
      </rPr>
      <t xml:space="preserve">ÜKSELTME </t>
    </r>
    <r>
      <rPr>
        <b/>
        <sz val="7"/>
        <rFont val="Tahoma"/>
        <family val="2"/>
        <charset val="162"/>
      </rPr>
      <t>S</t>
    </r>
    <r>
      <rPr>
        <sz val="7"/>
        <rFont val="Tahoma"/>
        <family val="2"/>
        <charset val="162"/>
      </rPr>
      <t>INAVI</t>
    </r>
  </si>
  <si>
    <t>TOPLAM</t>
  </si>
  <si>
    <t>PERFORMANS</t>
  </si>
  <si>
    <t>,</t>
  </si>
  <si>
    <t>EK NOT</t>
  </si>
  <si>
    <t>PROJE NOTU</t>
  </si>
  <si>
    <t>NOT 1</t>
  </si>
  <si>
    <t>NOT 2</t>
  </si>
  <si>
    <t xml:space="preserve">BİRİNCİ DÖNEM </t>
  </si>
  <si>
    <t xml:space="preserve">İKİNCİ DÖNEM </t>
  </si>
  <si>
    <t>AÇIKLAMA</t>
  </si>
  <si>
    <t>TAKDİR ve TEŞEKKÜR DURUMUNUZ</t>
  </si>
  <si>
    <t xml:space="preserve">2) Ders yılı sonunda belirlenen Yıl Sonu Puanı ile Ortalama Yükseltme ve Sorumluluk Sınavında alınan puanın aritmetik ortalamasıdır. </t>
  </si>
  <si>
    <r>
      <t>DERS SAATİ  (</t>
    </r>
    <r>
      <rPr>
        <b/>
        <sz val="7"/>
        <rFont val="Tahoma"/>
        <family val="2"/>
        <charset val="162"/>
      </rPr>
      <t>DERSİN AĞIRLIĞI)</t>
    </r>
  </si>
  <si>
    <t>ÖĞRENCİ ADI</t>
  </si>
</sst>
</file>

<file path=xl/styles.xml><?xml version="1.0" encoding="utf-8"?>
<styleSheet xmlns="http://schemas.openxmlformats.org/spreadsheetml/2006/main" xmlns:mc="http://schemas.openxmlformats.org/markup-compatibility/2006" xmlns:x14ac="http://schemas.microsoft.com/office/spreadsheetml/2009/9/ac" mc:Ignorable="x14ac">
  <fonts count="73">
    <font>
      <sz val="10"/>
      <name val="Arial Tur"/>
      <charset val="162"/>
    </font>
    <font>
      <sz val="10"/>
      <name val="Arial Tur"/>
      <charset val="162"/>
    </font>
    <font>
      <sz val="8"/>
      <name val="Arial Tur"/>
      <charset val="162"/>
    </font>
    <font>
      <sz val="10"/>
      <name val="Tahoma"/>
      <family val="2"/>
      <charset val="162"/>
    </font>
    <font>
      <sz val="8"/>
      <name val="Tahoma"/>
      <family val="2"/>
      <charset val="162"/>
    </font>
    <font>
      <sz val="8"/>
      <color indexed="81"/>
      <name val="Tahoma"/>
      <charset val="162"/>
    </font>
    <font>
      <b/>
      <sz val="8"/>
      <color indexed="81"/>
      <name val="Tahoma"/>
      <charset val="162"/>
    </font>
    <font>
      <b/>
      <sz val="8"/>
      <color indexed="10"/>
      <name val="Tahoma"/>
      <family val="2"/>
      <charset val="162"/>
    </font>
    <font>
      <b/>
      <sz val="8"/>
      <color indexed="12"/>
      <name val="Tahoma"/>
      <family val="2"/>
      <charset val="162"/>
    </font>
    <font>
      <u/>
      <sz val="10"/>
      <color indexed="12"/>
      <name val="Arial Tur"/>
      <charset val="162"/>
    </font>
    <font>
      <sz val="7"/>
      <name val="Tahoma"/>
      <family val="2"/>
      <charset val="162"/>
    </font>
    <font>
      <b/>
      <sz val="10"/>
      <name val="Tahoma"/>
      <family val="2"/>
      <charset val="162"/>
    </font>
    <font>
      <b/>
      <sz val="13"/>
      <name val="Tahoma"/>
      <family val="2"/>
      <charset val="162"/>
    </font>
    <font>
      <sz val="9"/>
      <name val="Tahoma"/>
      <family val="2"/>
      <charset val="162"/>
    </font>
    <font>
      <sz val="8"/>
      <color indexed="12"/>
      <name val="Tahoma"/>
      <family val="2"/>
      <charset val="162"/>
    </font>
    <font>
      <b/>
      <sz val="10"/>
      <color indexed="10"/>
      <name val="Tahoma"/>
      <family val="2"/>
      <charset val="162"/>
    </font>
    <font>
      <b/>
      <sz val="10"/>
      <color indexed="12"/>
      <name val="Tahoma"/>
      <family val="2"/>
      <charset val="162"/>
    </font>
    <font>
      <sz val="9"/>
      <color indexed="12"/>
      <name val="Tahoma"/>
      <family val="2"/>
      <charset val="162"/>
    </font>
    <font>
      <b/>
      <sz val="12"/>
      <name val="Tahoma"/>
      <family val="2"/>
      <charset val="162"/>
    </font>
    <font>
      <sz val="7"/>
      <color indexed="8"/>
      <name val="Tahoma"/>
      <family val="2"/>
      <charset val="162"/>
    </font>
    <font>
      <sz val="8"/>
      <color indexed="8"/>
      <name val="Tahoma"/>
      <family val="2"/>
      <charset val="162"/>
    </font>
    <font>
      <b/>
      <sz val="10"/>
      <color indexed="8"/>
      <name val="Tahoma"/>
      <family val="2"/>
      <charset val="162"/>
    </font>
    <font>
      <sz val="10"/>
      <color indexed="8"/>
      <name val="Tahoma"/>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61"/>
      <name val="Cambria"/>
      <family val="2"/>
      <charset val="162"/>
    </font>
    <font>
      <sz val="11"/>
      <color indexed="51"/>
      <name val="Calibri"/>
      <family val="2"/>
      <charset val="162"/>
    </font>
    <font>
      <b/>
      <sz val="15"/>
      <color indexed="61"/>
      <name val="Calibri"/>
      <family val="2"/>
      <charset val="162"/>
    </font>
    <font>
      <b/>
      <sz val="13"/>
      <color indexed="61"/>
      <name val="Calibri"/>
      <family val="2"/>
      <charset val="162"/>
    </font>
    <font>
      <b/>
      <sz val="11"/>
      <color indexed="61"/>
      <name val="Calibri"/>
      <family val="2"/>
      <charset val="162"/>
    </font>
    <font>
      <sz val="10"/>
      <color indexed="8"/>
      <name val="ARIAL"/>
      <charset val="1"/>
    </font>
    <font>
      <b/>
      <sz val="11"/>
      <color indexed="62"/>
      <name val="Calibri"/>
      <family val="2"/>
      <charset val="162"/>
    </font>
    <font>
      <sz val="11"/>
      <color indexed="61"/>
      <name val="Calibri"/>
      <family val="2"/>
      <charset val="162"/>
    </font>
    <font>
      <b/>
      <sz val="11"/>
      <color indexed="51"/>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59"/>
      <name val="Calibri"/>
      <family val="2"/>
      <charset val="162"/>
    </font>
    <font>
      <b/>
      <sz val="11"/>
      <color indexed="8"/>
      <name val="Calibri"/>
      <family val="2"/>
      <charset val="162"/>
    </font>
    <font>
      <sz val="11"/>
      <color indexed="10"/>
      <name val="Calibri"/>
      <family val="2"/>
      <charset val="162"/>
    </font>
    <font>
      <sz val="1"/>
      <name val="Tahoma"/>
      <family val="2"/>
      <charset val="162"/>
    </font>
    <font>
      <sz val="10"/>
      <name val="Arial"/>
      <family val="2"/>
      <charset val="162"/>
    </font>
    <font>
      <b/>
      <sz val="15"/>
      <color indexed="12"/>
      <name val="Tahoma"/>
      <family val="2"/>
      <charset val="162"/>
    </font>
    <font>
      <b/>
      <sz val="12"/>
      <color indexed="14"/>
      <name val="Tahoma"/>
      <family val="2"/>
      <charset val="162"/>
    </font>
    <font>
      <b/>
      <sz val="10"/>
      <color indexed="14"/>
      <name val="Tahoma"/>
      <family val="2"/>
      <charset val="162"/>
    </font>
    <font>
      <b/>
      <u/>
      <sz val="8"/>
      <color indexed="12"/>
      <name val="Tahoma"/>
      <family val="2"/>
      <charset val="162"/>
    </font>
    <font>
      <b/>
      <u/>
      <sz val="8"/>
      <color indexed="10"/>
      <name val="Tahoma"/>
      <family val="2"/>
      <charset val="162"/>
    </font>
    <font>
      <sz val="9"/>
      <name val="Arial Tur"/>
      <charset val="162"/>
    </font>
    <font>
      <b/>
      <i/>
      <sz val="10"/>
      <color indexed="10"/>
      <name val="Tahoma"/>
      <family val="2"/>
      <charset val="162"/>
    </font>
    <font>
      <sz val="12"/>
      <color indexed="12"/>
      <name val="Tahoma"/>
      <family val="2"/>
      <charset val="162"/>
    </font>
    <font>
      <b/>
      <sz val="13"/>
      <color indexed="12"/>
      <name val="Tahoma"/>
      <family val="2"/>
      <charset val="162"/>
    </font>
    <font>
      <sz val="7"/>
      <name val="Arial Tur"/>
      <charset val="162"/>
    </font>
    <font>
      <b/>
      <sz val="7"/>
      <name val="Tahoma"/>
      <family val="2"/>
      <charset val="162"/>
    </font>
    <font>
      <b/>
      <sz val="7"/>
      <name val="Arial Tur"/>
      <charset val="162"/>
    </font>
    <font>
      <sz val="9"/>
      <color indexed="81"/>
      <name val="Tahoma"/>
      <family val="2"/>
      <charset val="162"/>
    </font>
    <font>
      <b/>
      <sz val="9"/>
      <color indexed="81"/>
      <name val="Tahoma"/>
      <family val="2"/>
      <charset val="162"/>
    </font>
    <font>
      <b/>
      <sz val="9"/>
      <color indexed="10"/>
      <name val="Tahoma"/>
      <family val="2"/>
      <charset val="162"/>
    </font>
    <font>
      <b/>
      <vertAlign val="subscript"/>
      <sz val="15"/>
      <color indexed="10"/>
      <name val="Tahoma"/>
      <family val="2"/>
      <charset val="162"/>
    </font>
    <font>
      <b/>
      <sz val="9"/>
      <color indexed="17"/>
      <name val="Tahoma"/>
      <family val="2"/>
      <charset val="162"/>
    </font>
    <font>
      <b/>
      <sz val="9"/>
      <color indexed="18"/>
      <name val="Tahoma"/>
      <family val="2"/>
      <charset val="162"/>
    </font>
    <font>
      <b/>
      <sz val="15"/>
      <color indexed="8"/>
      <name val="Tahoma"/>
      <family val="2"/>
      <charset val="162"/>
    </font>
    <font>
      <b/>
      <i/>
      <sz val="12"/>
      <color indexed="8"/>
      <name val="Tahoma"/>
      <family val="2"/>
      <charset val="162"/>
    </font>
    <font>
      <b/>
      <i/>
      <sz val="15"/>
      <color indexed="15"/>
      <name val="Tahoma"/>
      <family val="2"/>
      <charset val="162"/>
    </font>
    <font>
      <sz val="7"/>
      <color indexed="12"/>
      <name val="Tahoma"/>
      <family val="2"/>
      <charset val="162"/>
    </font>
    <font>
      <sz val="9"/>
      <color indexed="81"/>
      <name val="Tahoma"/>
      <charset val="1"/>
    </font>
    <font>
      <b/>
      <sz val="9"/>
      <color indexed="81"/>
      <name val="Tahoma"/>
      <charset val="1"/>
    </font>
    <font>
      <b/>
      <sz val="12"/>
      <color indexed="10"/>
      <name val="Tahoma"/>
      <family val="2"/>
      <charset val="162"/>
    </font>
    <font>
      <b/>
      <sz val="10"/>
      <color indexed="81"/>
      <name val="Tahoma"/>
      <family val="2"/>
      <charset val="162"/>
    </font>
    <font>
      <b/>
      <sz val="15"/>
      <color indexed="17"/>
      <name val="Tahoma"/>
      <family val="2"/>
      <charset val="162"/>
    </font>
    <font>
      <b/>
      <sz val="12"/>
      <color indexed="12"/>
      <name val="Tahoma"/>
      <family val="2"/>
      <charset val="162"/>
    </font>
    <font>
      <b/>
      <sz val="11"/>
      <name val="Tahoma"/>
      <family val="2"/>
      <charset val="162"/>
    </font>
    <font>
      <b/>
      <sz val="10"/>
      <color indexed="9"/>
      <name val="Tahoma"/>
      <family val="2"/>
      <charset val="162"/>
    </font>
  </fonts>
  <fills count="27">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8"/>
      </patternFill>
    </fill>
    <fill>
      <patternFill patternType="solid">
        <fgColor indexed="9"/>
      </patternFill>
    </fill>
    <fill>
      <patternFill patternType="solid">
        <fgColor indexed="63"/>
      </patternFill>
    </fill>
    <fill>
      <patternFill patternType="solid">
        <fgColor indexed="42"/>
      </patternFill>
    </fill>
    <fill>
      <patternFill patternType="solid">
        <fgColor indexed="45"/>
      </patternFill>
    </fill>
    <fill>
      <patternFill patternType="solid">
        <fgColor indexed="10"/>
      </patternFill>
    </fill>
    <fill>
      <patternFill patternType="solid">
        <fgColor indexed="56"/>
      </patternFill>
    </fill>
    <fill>
      <patternFill patternType="solid">
        <fgColor indexed="53"/>
      </patternFill>
    </fill>
    <fill>
      <patternFill patternType="solid">
        <fgColor indexed="52"/>
      </patternFill>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41"/>
        <bgColor indexed="64"/>
      </patternFill>
    </fill>
    <fill>
      <patternFill patternType="solid">
        <fgColor indexed="40"/>
        <bgColor indexed="64"/>
      </patternFill>
    </fill>
    <fill>
      <patternFill patternType="solid">
        <fgColor indexed="46"/>
        <bgColor indexed="64"/>
      </patternFill>
    </fill>
    <fill>
      <patternFill patternType="solid">
        <fgColor indexed="10"/>
        <bgColor indexed="64"/>
      </patternFill>
    </fill>
  </fills>
  <borders count="137">
    <border>
      <left/>
      <right/>
      <top/>
      <bottom/>
      <diagonal/>
    </border>
    <border>
      <left/>
      <right/>
      <top/>
      <bottom style="double">
        <color indexed="51"/>
      </bottom>
      <diagonal/>
    </border>
    <border>
      <left/>
      <right/>
      <top/>
      <bottom style="thick">
        <color indexed="48"/>
      </bottom>
      <diagonal/>
    </border>
    <border>
      <left/>
      <right/>
      <top/>
      <bottom style="thick">
        <color indexed="22"/>
      </bottom>
      <diagonal/>
    </border>
    <border>
      <left/>
      <right/>
      <top/>
      <bottom style="medium">
        <color indexed="48"/>
      </bottom>
      <diagonal/>
    </border>
    <border>
      <left style="thin">
        <color indexed="62"/>
      </left>
      <right style="thin">
        <color indexed="62"/>
      </right>
      <top style="thin">
        <color indexed="62"/>
      </top>
      <bottom style="thin">
        <color indexed="62"/>
      </bottom>
      <diagonal/>
    </border>
    <border>
      <left style="thin">
        <color indexed="23"/>
      </left>
      <right style="thin">
        <color indexed="23"/>
      </right>
      <top style="thin">
        <color indexed="23"/>
      </top>
      <bottom style="thin">
        <color indexed="23"/>
      </bottom>
      <diagonal/>
    </border>
    <border>
      <left style="double">
        <color indexed="62"/>
      </left>
      <right style="double">
        <color indexed="62"/>
      </right>
      <top style="double">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indexed="48"/>
      </top>
      <bottom style="double">
        <color indexed="48"/>
      </bottom>
      <diagonal/>
    </border>
    <border>
      <left style="thick">
        <color indexed="12"/>
      </left>
      <right style="medium">
        <color indexed="64"/>
      </right>
      <top/>
      <bottom style="medium">
        <color indexed="64"/>
      </bottom>
      <diagonal/>
    </border>
    <border>
      <left style="thick">
        <color indexed="12"/>
      </left>
      <right style="medium">
        <color indexed="64"/>
      </right>
      <top/>
      <bottom style="thick">
        <color indexed="12"/>
      </bottom>
      <diagonal/>
    </border>
    <border>
      <left style="thick">
        <color indexed="12"/>
      </left>
      <right/>
      <top style="thick">
        <color indexed="12"/>
      </top>
      <bottom style="thin">
        <color indexed="64"/>
      </bottom>
      <diagonal/>
    </border>
    <border>
      <left style="medium">
        <color indexed="64"/>
      </left>
      <right style="thick">
        <color indexed="12"/>
      </right>
      <top style="thick">
        <color indexed="12"/>
      </top>
      <bottom style="thin">
        <color indexed="64"/>
      </bottom>
      <diagonal/>
    </border>
    <border>
      <left/>
      <right style="thin">
        <color indexed="64"/>
      </right>
      <top style="thick">
        <color indexed="12"/>
      </top>
      <bottom style="thin">
        <color indexed="64"/>
      </bottom>
      <diagonal/>
    </border>
    <border>
      <left style="thin">
        <color indexed="64"/>
      </left>
      <right style="thin">
        <color indexed="64"/>
      </right>
      <top style="thick">
        <color indexed="12"/>
      </top>
      <bottom style="thin">
        <color indexed="64"/>
      </bottom>
      <diagonal/>
    </border>
    <border>
      <left style="thin">
        <color indexed="64"/>
      </left>
      <right style="medium">
        <color indexed="64"/>
      </right>
      <top style="thick">
        <color indexed="12"/>
      </top>
      <bottom style="thin">
        <color indexed="64"/>
      </bottom>
      <diagonal/>
    </border>
    <border>
      <left style="medium">
        <color indexed="64"/>
      </left>
      <right style="thin">
        <color indexed="64"/>
      </right>
      <top style="thick">
        <color indexed="12"/>
      </top>
      <bottom style="thin">
        <color indexed="64"/>
      </bottom>
      <diagonal/>
    </border>
    <border>
      <left style="medium">
        <color indexed="64"/>
      </left>
      <right/>
      <top style="thick">
        <color indexed="12"/>
      </top>
      <bottom style="thin">
        <color indexed="64"/>
      </bottom>
      <diagonal/>
    </border>
    <border>
      <left style="thick">
        <color indexed="12"/>
      </left>
      <right style="thin">
        <color indexed="64"/>
      </right>
      <top style="thick">
        <color indexed="12"/>
      </top>
      <bottom style="thin">
        <color indexed="64"/>
      </bottom>
      <diagonal/>
    </border>
    <border>
      <left/>
      <right style="thick">
        <color indexed="12"/>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thick">
        <color indexed="12"/>
      </top>
      <bottom style="thin">
        <color indexed="64"/>
      </bottom>
      <diagonal/>
    </border>
    <border>
      <left style="thick">
        <color indexed="12"/>
      </left>
      <right style="medium">
        <color indexed="64"/>
      </right>
      <top style="thick">
        <color indexed="12"/>
      </top>
      <bottom style="thin">
        <color indexed="64"/>
      </bottom>
      <diagonal/>
    </border>
    <border>
      <left style="medium">
        <color indexed="64"/>
      </left>
      <right/>
      <top style="medium">
        <color indexed="64"/>
      </top>
      <bottom style="thick">
        <color indexed="12"/>
      </bottom>
      <diagonal/>
    </border>
    <border>
      <left style="medium">
        <color indexed="64"/>
      </left>
      <right style="medium">
        <color indexed="64"/>
      </right>
      <top style="medium">
        <color indexed="64"/>
      </top>
      <bottom style="thick">
        <color indexed="12"/>
      </bottom>
      <diagonal/>
    </border>
    <border>
      <left style="medium">
        <color indexed="64"/>
      </left>
      <right style="medium">
        <color indexed="64"/>
      </right>
      <top/>
      <bottom style="thick">
        <color indexed="12"/>
      </bottom>
      <diagonal/>
    </border>
    <border>
      <left/>
      <right/>
      <top style="thick">
        <color indexed="12"/>
      </top>
      <bottom/>
      <diagonal/>
    </border>
    <border>
      <left/>
      <right/>
      <top/>
      <bottom style="thick">
        <color indexed="12"/>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indexed="30"/>
      </left>
      <right/>
      <top/>
      <bottom style="thick">
        <color indexed="30"/>
      </bottom>
      <diagonal/>
    </border>
    <border>
      <left/>
      <right style="thick">
        <color indexed="30"/>
      </right>
      <top/>
      <bottom style="thick">
        <color indexed="30"/>
      </bottom>
      <diagonal/>
    </border>
    <border>
      <left/>
      <right style="thick">
        <color indexed="30"/>
      </right>
      <top/>
      <bottom/>
      <diagonal/>
    </border>
    <border>
      <left style="thick">
        <color indexed="30"/>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ck">
        <color indexed="12"/>
      </top>
      <bottom/>
      <diagonal/>
    </border>
    <border>
      <left style="thick">
        <color indexed="12"/>
      </left>
      <right style="medium">
        <color indexed="64"/>
      </right>
      <top style="thick">
        <color indexed="12"/>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thick">
        <color indexed="12"/>
      </right>
      <top/>
      <bottom style="thick">
        <color indexed="12"/>
      </bottom>
      <diagonal/>
    </border>
    <border>
      <left/>
      <right/>
      <top style="medium">
        <color indexed="64"/>
      </top>
      <bottom style="medium">
        <color indexed="64"/>
      </bottom>
      <diagonal/>
    </border>
    <border>
      <left/>
      <right style="thin">
        <color indexed="64"/>
      </right>
      <top/>
      <bottom style="thick">
        <color indexed="12"/>
      </bottom>
      <diagonal/>
    </border>
    <border>
      <left style="thin">
        <color indexed="64"/>
      </left>
      <right style="thin">
        <color indexed="64"/>
      </right>
      <top/>
      <bottom style="thick">
        <color indexed="12"/>
      </bottom>
      <diagonal/>
    </border>
    <border>
      <left style="thin">
        <color indexed="64"/>
      </left>
      <right style="medium">
        <color indexed="64"/>
      </right>
      <top/>
      <bottom style="thick">
        <color indexed="12"/>
      </bottom>
      <diagonal/>
    </border>
    <border>
      <left style="thick">
        <color indexed="12"/>
      </left>
      <right style="thin">
        <color indexed="64"/>
      </right>
      <top/>
      <bottom style="thick">
        <color indexed="12"/>
      </bottom>
      <diagonal/>
    </border>
    <border>
      <left style="medium">
        <color indexed="64"/>
      </left>
      <right style="thin">
        <color indexed="64"/>
      </right>
      <top/>
      <bottom style="thick">
        <color indexed="12"/>
      </bottom>
      <diagonal/>
    </border>
    <border>
      <left style="thick">
        <color indexed="12"/>
      </left>
      <right/>
      <top/>
      <bottom style="thin">
        <color indexed="12"/>
      </bottom>
      <diagonal/>
    </border>
    <border>
      <left style="medium">
        <color indexed="64"/>
      </left>
      <right style="thick">
        <color indexed="12"/>
      </right>
      <top/>
      <bottom style="thin">
        <color indexed="12"/>
      </bottom>
      <diagonal/>
    </border>
    <border>
      <left/>
      <right style="thin">
        <color indexed="64"/>
      </right>
      <top/>
      <bottom style="thin">
        <color indexed="12"/>
      </bottom>
      <diagonal/>
    </border>
    <border>
      <left style="thin">
        <color indexed="64"/>
      </left>
      <right style="thin">
        <color indexed="64"/>
      </right>
      <top/>
      <bottom style="thin">
        <color indexed="12"/>
      </bottom>
      <diagonal/>
    </border>
    <border>
      <left style="thin">
        <color indexed="64"/>
      </left>
      <right style="medium">
        <color indexed="64"/>
      </right>
      <top/>
      <bottom style="thin">
        <color indexed="12"/>
      </bottom>
      <diagonal/>
    </border>
    <border>
      <left style="medium">
        <color indexed="64"/>
      </left>
      <right style="thin">
        <color indexed="64"/>
      </right>
      <top/>
      <bottom style="thin">
        <color indexed="12"/>
      </bottom>
      <diagonal/>
    </border>
    <border>
      <left style="medium">
        <color indexed="64"/>
      </left>
      <right/>
      <top/>
      <bottom style="thin">
        <color indexed="12"/>
      </bottom>
      <diagonal/>
    </border>
    <border>
      <left style="medium">
        <color indexed="64"/>
      </left>
      <right style="medium">
        <color indexed="64"/>
      </right>
      <top/>
      <bottom style="thin">
        <color indexed="12"/>
      </bottom>
      <diagonal/>
    </border>
    <border>
      <left style="thick">
        <color indexed="12"/>
      </left>
      <right style="medium">
        <color indexed="64"/>
      </right>
      <top/>
      <bottom style="thin">
        <color indexed="12"/>
      </bottom>
      <diagonal/>
    </border>
    <border>
      <left/>
      <right style="thick">
        <color indexed="12"/>
      </right>
      <top/>
      <bottom style="thin">
        <color indexed="12"/>
      </bottom>
      <diagonal/>
    </border>
    <border>
      <left/>
      <right/>
      <top/>
      <bottom style="thin">
        <color indexed="12"/>
      </bottom>
      <diagonal/>
    </border>
    <border>
      <left style="thick">
        <color indexed="12"/>
      </left>
      <right/>
      <top style="thin">
        <color indexed="12"/>
      </top>
      <bottom style="thin">
        <color indexed="12"/>
      </bottom>
      <diagonal/>
    </border>
    <border>
      <left style="medium">
        <color indexed="64"/>
      </left>
      <right style="thick">
        <color indexed="12"/>
      </right>
      <top style="thin">
        <color indexed="12"/>
      </top>
      <bottom style="thin">
        <color indexed="12"/>
      </bottom>
      <diagonal/>
    </border>
    <border>
      <left/>
      <right style="thin">
        <color indexed="64"/>
      </right>
      <top style="thin">
        <color indexed="12"/>
      </top>
      <bottom style="thin">
        <color indexed="12"/>
      </bottom>
      <diagonal/>
    </border>
    <border>
      <left style="thin">
        <color indexed="64"/>
      </left>
      <right style="thin">
        <color indexed="64"/>
      </right>
      <top style="thin">
        <color indexed="12"/>
      </top>
      <bottom style="thin">
        <color indexed="12"/>
      </bottom>
      <diagonal/>
    </border>
    <border>
      <left style="thin">
        <color indexed="64"/>
      </left>
      <right style="medium">
        <color indexed="64"/>
      </right>
      <top style="thin">
        <color indexed="12"/>
      </top>
      <bottom style="thin">
        <color indexed="12"/>
      </bottom>
      <diagonal/>
    </border>
    <border>
      <left style="medium">
        <color indexed="64"/>
      </left>
      <right style="thin">
        <color indexed="64"/>
      </right>
      <top style="thin">
        <color indexed="12"/>
      </top>
      <bottom style="thin">
        <color indexed="12"/>
      </bottom>
      <diagonal/>
    </border>
    <border>
      <left style="medium">
        <color indexed="64"/>
      </left>
      <right/>
      <top style="thin">
        <color indexed="12"/>
      </top>
      <bottom style="thin">
        <color indexed="12"/>
      </bottom>
      <diagonal/>
    </border>
    <border>
      <left style="medium">
        <color indexed="64"/>
      </left>
      <right style="medium">
        <color indexed="64"/>
      </right>
      <top style="thin">
        <color indexed="12"/>
      </top>
      <bottom style="thin">
        <color indexed="12"/>
      </bottom>
      <diagonal/>
    </border>
    <border>
      <left style="thick">
        <color indexed="12"/>
      </left>
      <right style="medium">
        <color indexed="64"/>
      </right>
      <top style="thin">
        <color indexed="12"/>
      </top>
      <bottom style="thin">
        <color indexed="12"/>
      </bottom>
      <diagonal/>
    </border>
    <border>
      <left/>
      <right/>
      <top style="thin">
        <color indexed="12"/>
      </top>
      <bottom style="thin">
        <color indexed="12"/>
      </bottom>
      <diagonal/>
    </border>
    <border>
      <left style="thick">
        <color indexed="12"/>
      </left>
      <right style="thin">
        <color indexed="64"/>
      </right>
      <top style="thin">
        <color indexed="12"/>
      </top>
      <bottom style="thin">
        <color indexed="12"/>
      </bottom>
      <diagonal/>
    </border>
    <border>
      <left style="thick">
        <color indexed="12"/>
      </left>
      <right/>
      <top style="thin">
        <color indexed="12"/>
      </top>
      <bottom/>
      <diagonal/>
    </border>
    <border>
      <left style="medium">
        <color indexed="64"/>
      </left>
      <right style="thick">
        <color indexed="12"/>
      </right>
      <top style="thin">
        <color indexed="12"/>
      </top>
      <bottom style="thin">
        <color indexed="64"/>
      </bottom>
      <diagonal/>
    </border>
    <border>
      <left/>
      <right style="thin">
        <color indexed="64"/>
      </right>
      <top style="thin">
        <color indexed="12"/>
      </top>
      <bottom/>
      <diagonal/>
    </border>
    <border>
      <left style="thin">
        <color indexed="64"/>
      </left>
      <right style="thin">
        <color indexed="64"/>
      </right>
      <top style="thin">
        <color indexed="12"/>
      </top>
      <bottom/>
      <diagonal/>
    </border>
    <border>
      <left style="thin">
        <color indexed="64"/>
      </left>
      <right style="medium">
        <color indexed="64"/>
      </right>
      <top style="thin">
        <color indexed="12"/>
      </top>
      <bottom/>
      <diagonal/>
    </border>
    <border>
      <left style="medium">
        <color indexed="64"/>
      </left>
      <right style="thin">
        <color indexed="64"/>
      </right>
      <top style="thin">
        <color indexed="12"/>
      </top>
      <bottom/>
      <diagonal/>
    </border>
    <border>
      <left style="medium">
        <color indexed="64"/>
      </left>
      <right/>
      <top style="thin">
        <color indexed="12"/>
      </top>
      <bottom/>
      <diagonal/>
    </border>
    <border>
      <left style="medium">
        <color indexed="64"/>
      </left>
      <right style="medium">
        <color indexed="64"/>
      </right>
      <top style="thin">
        <color indexed="12"/>
      </top>
      <bottom/>
      <diagonal/>
    </border>
    <border>
      <left style="medium">
        <color indexed="64"/>
      </left>
      <right style="medium">
        <color indexed="64"/>
      </right>
      <top style="thin">
        <color indexed="12"/>
      </top>
      <bottom style="thin">
        <color indexed="64"/>
      </bottom>
      <diagonal/>
    </border>
    <border>
      <left style="medium">
        <color indexed="64"/>
      </left>
      <right style="thick">
        <color indexed="12"/>
      </right>
      <top style="thin">
        <color indexed="12"/>
      </top>
      <bottom/>
      <diagonal/>
    </border>
    <border>
      <left style="thick">
        <color indexed="12"/>
      </left>
      <right style="thin">
        <color indexed="64"/>
      </right>
      <top style="thin">
        <color indexed="12"/>
      </top>
      <bottom/>
      <diagonal/>
    </border>
    <border>
      <left style="thick">
        <color indexed="12"/>
      </left>
      <right style="medium">
        <color indexed="64"/>
      </right>
      <top style="thin">
        <color indexed="12"/>
      </top>
      <bottom/>
      <diagonal/>
    </border>
    <border>
      <left/>
      <right/>
      <top style="thin">
        <color indexed="12"/>
      </top>
      <bottom/>
      <diagonal/>
    </border>
    <border>
      <left style="thick">
        <color indexed="12"/>
      </left>
      <right style="medium">
        <color indexed="64"/>
      </right>
      <top style="thin">
        <color indexed="12"/>
      </top>
      <bottom style="thick">
        <color indexed="12"/>
      </bottom>
      <diagonal/>
    </border>
    <border>
      <left style="medium">
        <color indexed="64"/>
      </left>
      <right style="medium">
        <color indexed="64"/>
      </right>
      <top style="thin">
        <color indexed="12"/>
      </top>
      <bottom style="thick">
        <color indexed="12"/>
      </bottom>
      <diagonal/>
    </border>
    <border>
      <left/>
      <right/>
      <top style="thin">
        <color indexed="12"/>
      </top>
      <bottom style="thick">
        <color indexed="12"/>
      </bottom>
      <diagonal/>
    </border>
    <border>
      <left style="medium">
        <color indexed="64"/>
      </left>
      <right style="thick">
        <color indexed="12"/>
      </right>
      <top style="thin">
        <color indexed="12"/>
      </top>
      <bottom style="thick">
        <color indexed="12"/>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ck">
        <color indexed="12"/>
      </top>
      <bottom/>
      <diagonal/>
    </border>
    <border>
      <left style="medium">
        <color indexed="64"/>
      </left>
      <right/>
      <top/>
      <bottom style="thick">
        <color indexed="12"/>
      </bottom>
      <diagonal/>
    </border>
    <border>
      <left style="medium">
        <color indexed="64"/>
      </left>
      <right style="thick">
        <color indexed="12"/>
      </right>
      <top style="thick">
        <color indexed="12"/>
      </top>
      <bottom/>
      <diagonal/>
    </border>
    <border>
      <left/>
      <right style="medium">
        <color indexed="64"/>
      </right>
      <top style="thick">
        <color indexed="12"/>
      </top>
      <bottom/>
      <diagonal/>
    </border>
    <border>
      <left/>
      <right style="medium">
        <color indexed="64"/>
      </right>
      <top/>
      <bottom style="thick">
        <color indexed="12"/>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ck">
        <color indexed="12"/>
      </left>
      <right/>
      <top style="thick">
        <color indexed="12"/>
      </top>
      <bottom style="medium">
        <color indexed="64"/>
      </bottom>
      <diagonal/>
    </border>
    <border>
      <left/>
      <right/>
      <top style="thick">
        <color indexed="12"/>
      </top>
      <bottom style="medium">
        <color indexed="64"/>
      </bottom>
      <diagonal/>
    </border>
    <border>
      <left/>
      <right style="thick">
        <color indexed="12"/>
      </right>
      <top style="thick">
        <color indexed="12"/>
      </top>
      <bottom style="medium">
        <color indexed="64"/>
      </bottom>
      <diagonal/>
    </border>
    <border>
      <left style="thick">
        <color indexed="12"/>
      </left>
      <right style="medium">
        <color indexed="64"/>
      </right>
      <top/>
      <bottom/>
      <diagonal/>
    </border>
    <border>
      <left style="medium">
        <color indexed="64"/>
      </left>
      <right style="thick">
        <color indexed="12"/>
      </right>
      <top/>
      <bottom/>
      <diagonal/>
    </border>
    <border>
      <left style="medium">
        <color indexed="64"/>
      </left>
      <right style="medium">
        <color indexed="64"/>
      </right>
      <top style="medium">
        <color indexed="64"/>
      </top>
      <bottom/>
      <diagonal/>
    </border>
    <border>
      <left style="thick">
        <color indexed="12"/>
      </left>
      <right/>
      <top style="medium">
        <color indexed="64"/>
      </top>
      <bottom style="thin">
        <color indexed="64"/>
      </bottom>
      <diagonal/>
    </border>
    <border>
      <left/>
      <right style="medium">
        <color indexed="64"/>
      </right>
      <top style="thick">
        <color indexed="12"/>
      </top>
      <bottom style="thin">
        <color indexed="64"/>
      </bottom>
      <diagonal/>
    </border>
    <border>
      <left/>
      <right/>
      <top style="thick">
        <color indexed="12"/>
      </top>
      <bottom style="thin">
        <color indexed="64"/>
      </bottom>
      <diagonal/>
    </border>
    <border>
      <left style="thick">
        <color indexed="12"/>
      </left>
      <right/>
      <top style="thick">
        <color indexed="12"/>
      </top>
      <bottom/>
      <diagonal/>
    </border>
    <border>
      <left style="medium">
        <color indexed="64"/>
      </left>
      <right style="thick">
        <color indexed="12"/>
      </right>
      <top style="medium">
        <color indexed="64"/>
      </top>
      <bottom/>
      <diagonal/>
    </border>
    <border>
      <left style="medium">
        <color indexed="64"/>
      </left>
      <right/>
      <top style="medium">
        <color indexed="64"/>
      </top>
      <bottom style="medium">
        <color indexed="64"/>
      </bottom>
      <diagonal/>
    </border>
    <border>
      <left/>
      <right style="thick">
        <color indexed="12"/>
      </right>
      <top style="medium">
        <color indexed="64"/>
      </top>
      <bottom style="medium">
        <color indexed="64"/>
      </bottom>
      <diagonal/>
    </border>
    <border>
      <left style="thick">
        <color indexed="12"/>
      </left>
      <right/>
      <top style="medium">
        <color indexed="64"/>
      </top>
      <bottom style="medium">
        <color indexed="64"/>
      </bottom>
      <diagonal/>
    </border>
    <border>
      <left/>
      <right/>
      <top/>
      <bottom style="thick">
        <color indexed="30"/>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s>
  <cellStyleXfs count="45">
    <xf numFmtId="0" fontId="0"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2" borderId="0" applyNumberFormat="0" applyBorder="0" applyAlignment="0" applyProtection="0"/>
    <xf numFmtId="0" fontId="23" fillId="5" borderId="0" applyNumberFormat="0" applyBorder="0" applyAlignment="0" applyProtection="0"/>
    <xf numFmtId="0" fontId="23" fillId="4"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3" fillId="7" borderId="0" applyNumberFormat="0" applyBorder="0" applyAlignment="0" applyProtection="0"/>
    <xf numFmtId="0" fontId="23" fillId="6" borderId="0" applyNumberFormat="0" applyBorder="0" applyAlignment="0" applyProtection="0"/>
    <xf numFmtId="0" fontId="23" fillId="8" borderId="0" applyNumberFormat="0" applyBorder="0" applyAlignment="0" applyProtection="0"/>
    <xf numFmtId="0" fontId="23" fillId="7" borderId="0" applyNumberFormat="0" applyBorder="0" applyAlignment="0" applyProtection="0"/>
    <xf numFmtId="0" fontId="24" fillId="9" borderId="0" applyNumberFormat="0" applyBorder="0" applyAlignment="0" applyProtection="0"/>
    <xf numFmtId="0" fontId="24" fillId="3" borderId="0" applyNumberFormat="0" applyBorder="0" applyAlignment="0" applyProtection="0"/>
    <xf numFmtId="0" fontId="24" fillId="7"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4" fillId="3"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42" fillId="0" borderId="0"/>
    <xf numFmtId="0" fontId="32" fillId="10" borderId="5" applyNumberFormat="0" applyAlignment="0" applyProtection="0"/>
    <xf numFmtId="0" fontId="33" fillId="7" borderId="6" applyNumberFormat="0" applyAlignment="0" applyProtection="0"/>
    <xf numFmtId="0" fontId="34" fillId="10" borderId="6" applyNumberFormat="0" applyAlignment="0" applyProtection="0"/>
    <xf numFmtId="0" fontId="35" fillId="11" borderId="7" applyNumberFormat="0" applyAlignment="0" applyProtection="0"/>
    <xf numFmtId="0" fontId="36" fillId="12" borderId="0" applyNumberFormat="0" applyBorder="0" applyAlignment="0" applyProtection="0"/>
    <xf numFmtId="0" fontId="9" fillId="0" borderId="0" applyNumberFormat="0" applyFill="0" applyBorder="0" applyAlignment="0" applyProtection="0">
      <alignment vertical="top"/>
      <protection locked="0"/>
    </xf>
    <xf numFmtId="0" fontId="37" fillId="13" borderId="0" applyNumberFormat="0" applyBorder="0" applyAlignment="0" applyProtection="0"/>
    <xf numFmtId="0" fontId="42" fillId="0" borderId="0"/>
    <xf numFmtId="0" fontId="31" fillId="4" borderId="8" applyNumberFormat="0" applyFont="0" applyAlignment="0" applyProtection="0"/>
    <xf numFmtId="0" fontId="38" fillId="7" borderId="0" applyNumberFormat="0" applyBorder="0" applyAlignment="0" applyProtection="0"/>
    <xf numFmtId="0" fontId="39" fillId="0" borderId="9" applyNumberFormat="0" applyFill="0" applyAlignment="0" applyProtection="0"/>
    <xf numFmtId="0" fontId="40" fillId="0" borderId="0" applyNumberFormat="0" applyFill="0" applyBorder="0" applyAlignment="0" applyProtection="0"/>
    <xf numFmtId="0" fontId="24" fillId="9"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9" borderId="0" applyNumberFormat="0" applyBorder="0" applyAlignment="0" applyProtection="0"/>
    <xf numFmtId="0" fontId="24" fillId="17" borderId="0" applyNumberFormat="0" applyBorder="0" applyAlignment="0" applyProtection="0"/>
  </cellStyleXfs>
  <cellXfs count="317">
    <xf numFmtId="0" fontId="0" fillId="0" borderId="0" xfId="0"/>
    <xf numFmtId="2" fontId="3" fillId="0" borderId="0" xfId="0" applyNumberFormat="1" applyFont="1" applyFill="1" applyBorder="1" applyAlignment="1" applyProtection="1">
      <alignment horizontal="center" vertical="center" shrinkToFit="1"/>
      <protection hidden="1"/>
    </xf>
    <xf numFmtId="0" fontId="3" fillId="0" borderId="0" xfId="0" applyFont="1" applyProtection="1">
      <protection hidden="1"/>
    </xf>
    <xf numFmtId="0" fontId="3" fillId="0" borderId="0" xfId="0" applyFont="1" applyFill="1" applyBorder="1" applyProtection="1">
      <protection hidden="1"/>
    </xf>
    <xf numFmtId="0" fontId="17" fillId="0" borderId="0" xfId="32" applyFont="1" applyFill="1" applyBorder="1" applyAlignment="1" applyProtection="1">
      <alignment horizontal="center" vertical="center" textRotation="90" wrapText="1"/>
      <protection hidden="1"/>
    </xf>
    <xf numFmtId="0" fontId="16" fillId="0" borderId="0" xfId="0" applyFont="1" applyFill="1" applyBorder="1" applyAlignment="1" applyProtection="1">
      <alignment horizontal="center" shrinkToFit="1"/>
      <protection hidden="1"/>
    </xf>
    <xf numFmtId="0" fontId="3" fillId="0" borderId="0" xfId="0" applyFont="1" applyAlignment="1" applyProtection="1">
      <alignment horizontal="center"/>
      <protection hidden="1"/>
    </xf>
    <xf numFmtId="0" fontId="3" fillId="0" borderId="0" xfId="0" applyFont="1" applyFill="1" applyBorder="1" applyAlignment="1" applyProtection="1">
      <alignment horizontal="center"/>
      <protection hidden="1"/>
    </xf>
    <xf numFmtId="0" fontId="20" fillId="0" borderId="0" xfId="0" applyFont="1" applyFill="1" applyBorder="1" applyAlignment="1" applyProtection="1">
      <alignment horizontal="left" vertical="center" wrapText="1"/>
      <protection hidden="1"/>
    </xf>
    <xf numFmtId="0" fontId="20" fillId="18" borderId="0" xfId="0" applyFont="1" applyFill="1" applyBorder="1" applyAlignment="1" applyProtection="1">
      <alignment horizontal="center" shrinkToFit="1"/>
      <protection hidden="1"/>
    </xf>
    <xf numFmtId="0" fontId="4" fillId="0" borderId="0" xfId="0" applyFont="1" applyProtection="1">
      <protection hidden="1"/>
    </xf>
    <xf numFmtId="0" fontId="4" fillId="0" borderId="0"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wrapText="1"/>
      <protection hidden="1"/>
    </xf>
    <xf numFmtId="0" fontId="4" fillId="0" borderId="0" xfId="0" applyFont="1" applyBorder="1" applyAlignment="1" applyProtection="1">
      <alignment horizontal="center" shrinkToFit="1"/>
      <protection hidden="1"/>
    </xf>
    <xf numFmtId="0" fontId="4" fillId="0" borderId="0" xfId="0" applyFont="1" applyFill="1" applyProtection="1">
      <protection hidden="1"/>
    </xf>
    <xf numFmtId="0" fontId="3" fillId="0" borderId="0" xfId="0" applyFont="1" applyFill="1" applyProtection="1">
      <protection hidden="1"/>
    </xf>
    <xf numFmtId="0" fontId="4" fillId="0" borderId="0" xfId="0" applyFont="1" applyFill="1" applyBorder="1" applyAlignment="1" applyProtection="1">
      <alignment horizontal="left"/>
      <protection hidden="1"/>
    </xf>
    <xf numFmtId="0" fontId="41" fillId="0" borderId="0" xfId="0" applyFont="1" applyProtection="1">
      <protection hidden="1"/>
    </xf>
    <xf numFmtId="0" fontId="18" fillId="0" borderId="0" xfId="0" applyFont="1" applyProtection="1">
      <protection hidden="1"/>
    </xf>
    <xf numFmtId="0" fontId="45" fillId="0" borderId="12" xfId="0" applyFont="1" applyFill="1" applyBorder="1" applyAlignment="1" applyProtection="1">
      <alignment horizontal="center" vertical="center" wrapText="1"/>
      <protection hidden="1"/>
    </xf>
    <xf numFmtId="0" fontId="4" fillId="0" borderId="13" xfId="0" applyFont="1" applyBorder="1" applyAlignment="1" applyProtection="1">
      <alignment horizontal="center" vertical="center" textRotation="90" wrapText="1"/>
      <protection hidden="1"/>
    </xf>
    <xf numFmtId="0" fontId="3" fillId="0" borderId="14" xfId="0" applyFont="1" applyBorder="1" applyAlignment="1" applyProtection="1">
      <alignment horizontal="center" vertical="center" textRotation="90" wrapText="1"/>
      <protection hidden="1"/>
    </xf>
    <xf numFmtId="0" fontId="3" fillId="0" borderId="15" xfId="0" applyFont="1" applyBorder="1" applyAlignment="1" applyProtection="1">
      <alignment horizontal="center" vertical="center" textRotation="90" wrapText="1"/>
      <protection hidden="1"/>
    </xf>
    <xf numFmtId="0" fontId="3" fillId="0" borderId="16" xfId="0" applyFont="1" applyBorder="1" applyAlignment="1" applyProtection="1">
      <alignment horizontal="center" vertical="center" textRotation="90" wrapText="1"/>
      <protection hidden="1"/>
    </xf>
    <xf numFmtId="0" fontId="3" fillId="0" borderId="17" xfId="0" applyFont="1" applyBorder="1" applyAlignment="1" applyProtection="1">
      <alignment horizontal="center" vertical="center" textRotation="90" wrapText="1"/>
      <protection hidden="1"/>
    </xf>
    <xf numFmtId="0" fontId="3" fillId="0" borderId="18" xfId="0" applyFont="1" applyBorder="1" applyAlignment="1" applyProtection="1">
      <alignment horizontal="center" textRotation="90"/>
      <protection hidden="1"/>
    </xf>
    <xf numFmtId="0" fontId="3" fillId="0" borderId="19" xfId="0" applyFont="1" applyBorder="1" applyAlignment="1" applyProtection="1">
      <alignment horizontal="center" vertical="center" textRotation="90" wrapText="1"/>
      <protection hidden="1"/>
    </xf>
    <xf numFmtId="0" fontId="17" fillId="0" borderId="20" xfId="32" applyFont="1" applyFill="1" applyBorder="1" applyAlignment="1" applyProtection="1">
      <alignment horizontal="center" vertical="center" textRotation="90" wrapText="1"/>
      <protection hidden="1"/>
    </xf>
    <xf numFmtId="0" fontId="1" fillId="18" borderId="18" xfId="0" applyFont="1" applyFill="1" applyBorder="1" applyAlignment="1">
      <alignment horizontal="center" textRotation="90" wrapText="1"/>
    </xf>
    <xf numFmtId="0" fontId="2" fillId="18" borderId="31" xfId="0" applyFont="1" applyFill="1" applyBorder="1" applyAlignment="1">
      <alignment horizontal="center" textRotation="90"/>
    </xf>
    <xf numFmtId="0" fontId="10" fillId="18" borderId="31" xfId="0" applyFont="1" applyFill="1" applyBorder="1" applyAlignment="1">
      <alignment horizontal="center" vertical="center" textRotation="90" wrapText="1"/>
    </xf>
    <xf numFmtId="0" fontId="10" fillId="18" borderId="13" xfId="0" applyFont="1" applyFill="1" applyBorder="1" applyAlignment="1">
      <alignment textRotation="90"/>
    </xf>
    <xf numFmtId="0" fontId="10" fillId="18" borderId="18" xfId="0" applyFont="1" applyFill="1" applyBorder="1" applyAlignment="1">
      <alignment textRotation="90"/>
    </xf>
    <xf numFmtId="0" fontId="0" fillId="21" borderId="32" xfId="0" applyFill="1" applyBorder="1" applyAlignment="1">
      <alignment horizontal="center" textRotation="90" wrapText="1"/>
    </xf>
    <xf numFmtId="0" fontId="48" fillId="21" borderId="31" xfId="0" applyFont="1" applyFill="1" applyBorder="1" applyAlignment="1">
      <alignment horizontal="center" textRotation="90"/>
    </xf>
    <xf numFmtId="0" fontId="3" fillId="21" borderId="18" xfId="0" applyFont="1" applyFill="1" applyBorder="1" applyAlignment="1" applyProtection="1">
      <alignment horizontal="center" vertical="center" textRotation="90" wrapText="1"/>
      <protection hidden="1"/>
    </xf>
    <xf numFmtId="0" fontId="3" fillId="21" borderId="31" xfId="0" applyFont="1" applyFill="1" applyBorder="1" applyAlignment="1" applyProtection="1">
      <alignment horizontal="center" vertical="center" textRotation="90" wrapText="1"/>
      <protection hidden="1"/>
    </xf>
    <xf numFmtId="0" fontId="0" fillId="21" borderId="31" xfId="0" applyFill="1" applyBorder="1" applyAlignment="1">
      <alignment horizontal="center" textRotation="90" wrapText="1"/>
    </xf>
    <xf numFmtId="0" fontId="48" fillId="21" borderId="13" xfId="0" applyFont="1" applyFill="1" applyBorder="1" applyAlignment="1">
      <alignment horizontal="center" textRotation="90" wrapText="1"/>
    </xf>
    <xf numFmtId="0" fontId="10" fillId="21" borderId="33" xfId="0" applyFont="1" applyFill="1" applyBorder="1" applyAlignment="1" applyProtection="1">
      <alignment horizontal="center" vertical="center" textRotation="90" wrapText="1"/>
      <protection hidden="1"/>
    </xf>
    <xf numFmtId="0" fontId="10" fillId="21" borderId="34" xfId="0" applyFont="1" applyFill="1" applyBorder="1" applyAlignment="1" applyProtection="1">
      <alignment horizontal="center" vertical="center" textRotation="90" wrapText="1"/>
      <protection hidden="1"/>
    </xf>
    <xf numFmtId="0" fontId="52" fillId="21" borderId="35" xfId="0" applyFont="1" applyFill="1" applyBorder="1" applyAlignment="1">
      <alignment textRotation="90" wrapText="1"/>
    </xf>
    <xf numFmtId="0" fontId="52" fillId="21" borderId="35" xfId="0" applyFont="1" applyFill="1" applyBorder="1" applyAlignment="1">
      <alignment textRotation="90"/>
    </xf>
    <xf numFmtId="0" fontId="3" fillId="22" borderId="36" xfId="0" applyFont="1" applyFill="1" applyBorder="1" applyAlignment="1" applyProtection="1">
      <alignment vertical="center" shrinkToFit="1"/>
      <protection hidden="1"/>
    </xf>
    <xf numFmtId="0" fontId="3" fillId="22" borderId="36" xfId="0" applyFont="1" applyFill="1" applyBorder="1" applyAlignment="1" applyProtection="1">
      <alignment horizontal="center" vertical="center" shrinkToFit="1"/>
      <protection hidden="1"/>
    </xf>
    <xf numFmtId="2" fontId="3" fillId="22" borderId="36" xfId="0" applyNumberFormat="1" applyFont="1" applyFill="1" applyBorder="1" applyAlignment="1" applyProtection="1">
      <alignment horizontal="center" vertical="center" shrinkToFit="1"/>
      <protection hidden="1"/>
    </xf>
    <xf numFmtId="0" fontId="3" fillId="22" borderId="36" xfId="0" applyFont="1" applyFill="1" applyBorder="1" applyProtection="1">
      <protection hidden="1"/>
    </xf>
    <xf numFmtId="0" fontId="3" fillId="22" borderId="37" xfId="0" applyFont="1" applyFill="1" applyBorder="1" applyAlignment="1" applyProtection="1">
      <alignment vertical="center" shrinkToFit="1"/>
      <protection hidden="1"/>
    </xf>
    <xf numFmtId="0" fontId="3" fillId="22" borderId="37" xfId="0" applyFont="1" applyFill="1" applyBorder="1" applyAlignment="1" applyProtection="1">
      <alignment horizontal="center" vertical="center" shrinkToFit="1"/>
      <protection hidden="1"/>
    </xf>
    <xf numFmtId="2" fontId="3" fillId="22" borderId="37" xfId="0" applyNumberFormat="1" applyFont="1" applyFill="1" applyBorder="1" applyAlignment="1" applyProtection="1">
      <alignment horizontal="center" vertical="center" shrinkToFit="1"/>
      <protection hidden="1"/>
    </xf>
    <xf numFmtId="1" fontId="3" fillId="22" borderId="37" xfId="0" applyNumberFormat="1" applyFont="1" applyFill="1" applyBorder="1" applyAlignment="1" applyProtection="1">
      <alignment horizontal="center" vertical="center" shrinkToFit="1"/>
      <protection hidden="1"/>
    </xf>
    <xf numFmtId="0" fontId="11" fillId="0" borderId="0" xfId="0" applyFont="1" applyAlignment="1" applyProtection="1">
      <alignment horizontal="center" vertical="center"/>
      <protection hidden="1"/>
    </xf>
    <xf numFmtId="2" fontId="18" fillId="18" borderId="0" xfId="0" applyNumberFormat="1" applyFont="1" applyFill="1" applyBorder="1" applyAlignment="1" applyProtection="1">
      <alignment vertical="center" shrinkToFit="1"/>
      <protection hidden="1"/>
    </xf>
    <xf numFmtId="2" fontId="18" fillId="18" borderId="38" xfId="0" applyNumberFormat="1" applyFont="1" applyFill="1" applyBorder="1" applyAlignment="1" applyProtection="1">
      <alignment vertical="center" shrinkToFit="1"/>
      <protection hidden="1"/>
    </xf>
    <xf numFmtId="2" fontId="18" fillId="18" borderId="39" xfId="0" applyNumberFormat="1" applyFont="1" applyFill="1" applyBorder="1" applyAlignment="1" applyProtection="1">
      <alignment vertical="center" shrinkToFit="1"/>
      <protection hidden="1"/>
    </xf>
    <xf numFmtId="0" fontId="3" fillId="0" borderId="0" xfId="0" applyFont="1" applyBorder="1" applyProtection="1">
      <protection hidden="1"/>
    </xf>
    <xf numFmtId="0" fontId="14" fillId="18" borderId="0" xfId="0" applyFont="1" applyFill="1" applyBorder="1" applyAlignment="1" applyProtection="1">
      <alignment horizontal="left"/>
      <protection hidden="1"/>
    </xf>
    <xf numFmtId="0" fontId="4" fillId="18" borderId="0" xfId="0" applyFont="1" applyFill="1" applyBorder="1" applyAlignment="1" applyProtection="1">
      <alignment horizontal="center"/>
      <protection hidden="1"/>
    </xf>
    <xf numFmtId="0" fontId="3" fillId="18" borderId="0" xfId="0" applyFont="1" applyFill="1" applyBorder="1" applyProtection="1">
      <protection hidden="1"/>
    </xf>
    <xf numFmtId="0" fontId="4" fillId="18" borderId="0" xfId="0" applyFont="1" applyFill="1" applyBorder="1" applyAlignment="1" applyProtection="1">
      <alignment horizontal="left"/>
      <protection hidden="1"/>
    </xf>
    <xf numFmtId="0" fontId="20" fillId="18" borderId="0" xfId="0" applyFont="1" applyFill="1" applyBorder="1" applyAlignment="1" applyProtection="1">
      <alignment horizontal="center" vertical="center" shrinkToFit="1"/>
      <protection hidden="1"/>
    </xf>
    <xf numFmtId="0" fontId="4" fillId="18" borderId="0" xfId="0" applyFont="1" applyFill="1" applyBorder="1" applyAlignment="1" applyProtection="1">
      <alignment horizontal="center" vertical="center" shrinkToFit="1"/>
      <protection hidden="1"/>
    </xf>
    <xf numFmtId="0" fontId="4" fillId="18" borderId="0" xfId="0" applyFont="1" applyFill="1" applyBorder="1" applyAlignment="1" applyProtection="1">
      <alignment vertical="center" wrapText="1"/>
      <protection hidden="1"/>
    </xf>
    <xf numFmtId="0" fontId="19" fillId="18" borderId="0" xfId="0" applyFont="1" applyFill="1" applyBorder="1" applyAlignment="1" applyProtection="1">
      <alignment vertical="center" wrapText="1"/>
      <protection hidden="1"/>
    </xf>
    <xf numFmtId="0" fontId="10" fillId="18" borderId="0" xfId="0" applyFont="1" applyFill="1" applyBorder="1" applyAlignment="1" applyProtection="1">
      <alignment vertical="center"/>
      <protection hidden="1"/>
    </xf>
    <xf numFmtId="0" fontId="10" fillId="18" borderId="0" xfId="0" applyFont="1" applyFill="1" applyBorder="1" applyAlignment="1" applyProtection="1">
      <alignment vertical="center" wrapText="1"/>
      <protection hidden="1"/>
    </xf>
    <xf numFmtId="0" fontId="4" fillId="18" borderId="0" xfId="0" applyFont="1" applyFill="1" applyBorder="1" applyAlignment="1" applyProtection="1">
      <alignment vertical="center"/>
      <protection hidden="1"/>
    </xf>
    <xf numFmtId="0" fontId="11" fillId="0" borderId="40" xfId="0" applyFont="1" applyBorder="1" applyAlignment="1" applyProtection="1">
      <alignment horizontal="center" vertical="center"/>
      <protection hidden="1"/>
    </xf>
    <xf numFmtId="0" fontId="20" fillId="18" borderId="41" xfId="0" applyFont="1" applyFill="1" applyBorder="1" applyAlignment="1" applyProtection="1">
      <alignment horizontal="center" vertical="center" shrinkToFit="1"/>
      <protection hidden="1"/>
    </xf>
    <xf numFmtId="0" fontId="11" fillId="0" borderId="42" xfId="0" applyFont="1" applyBorder="1" applyAlignment="1" applyProtection="1">
      <alignment horizontal="center" vertical="center"/>
      <protection hidden="1"/>
    </xf>
    <xf numFmtId="0" fontId="20" fillId="18" borderId="43" xfId="0" applyFont="1" applyFill="1" applyBorder="1" applyAlignment="1" applyProtection="1">
      <alignment horizontal="center" vertical="center" shrinkToFit="1"/>
      <protection hidden="1"/>
    </xf>
    <xf numFmtId="0" fontId="4" fillId="0" borderId="44" xfId="0" applyFont="1" applyBorder="1" applyAlignment="1" applyProtection="1">
      <alignment horizontal="left" vertical="center"/>
      <protection hidden="1"/>
    </xf>
    <xf numFmtId="0" fontId="21" fillId="18" borderId="45" xfId="0" applyFont="1" applyFill="1" applyBorder="1" applyAlignment="1" applyProtection="1">
      <alignment horizontal="center" shrinkToFit="1"/>
      <protection hidden="1"/>
    </xf>
    <xf numFmtId="0" fontId="61" fillId="18" borderId="0" xfId="0" applyFont="1" applyFill="1" applyBorder="1" applyAlignment="1" applyProtection="1">
      <alignment vertical="center"/>
      <protection hidden="1"/>
    </xf>
    <xf numFmtId="0" fontId="3" fillId="0" borderId="0" xfId="0" applyFont="1" applyFill="1" applyBorder="1" applyAlignment="1" applyProtection="1">
      <alignment horizontal="center" shrinkToFit="1"/>
      <protection hidden="1"/>
    </xf>
    <xf numFmtId="0" fontId="16" fillId="0" borderId="46" xfId="0" applyFont="1" applyFill="1" applyBorder="1" applyAlignment="1" applyProtection="1">
      <alignment horizontal="center" shrinkToFit="1"/>
      <protection hidden="1"/>
    </xf>
    <xf numFmtId="2" fontId="41" fillId="0" borderId="47" xfId="0" applyNumberFormat="1" applyFont="1" applyBorder="1" applyAlignment="1" applyProtection="1">
      <alignment horizontal="left"/>
      <protection hidden="1"/>
    </xf>
    <xf numFmtId="0" fontId="13" fillId="20" borderId="48" xfId="0" applyFont="1" applyFill="1" applyBorder="1" applyAlignment="1" applyProtection="1">
      <alignment horizontal="center" vertical="center"/>
      <protection hidden="1"/>
    </xf>
    <xf numFmtId="0" fontId="13" fillId="23" borderId="48" xfId="0" applyFont="1" applyFill="1" applyBorder="1" applyAlignment="1" applyProtection="1">
      <alignment horizontal="center" vertical="center"/>
      <protection hidden="1"/>
    </xf>
    <xf numFmtId="0" fontId="3" fillId="0" borderId="48" xfId="0" applyFont="1" applyBorder="1" applyAlignment="1" applyProtection="1">
      <alignment horizontal="center"/>
      <protection hidden="1"/>
    </xf>
    <xf numFmtId="0" fontId="3" fillId="18" borderId="32" xfId="0" applyFont="1" applyFill="1" applyBorder="1" applyAlignment="1" applyProtection="1">
      <alignment horizontal="center" textRotation="90"/>
      <protection hidden="1"/>
    </xf>
    <xf numFmtId="0" fontId="3" fillId="18" borderId="31" xfId="0" applyFont="1" applyFill="1" applyBorder="1" applyAlignment="1" applyProtection="1">
      <alignment horizontal="center" textRotation="90"/>
      <protection hidden="1"/>
    </xf>
    <xf numFmtId="0" fontId="3" fillId="18" borderId="49" xfId="0" applyFont="1" applyFill="1" applyBorder="1" applyAlignment="1" applyProtection="1">
      <alignment textRotation="90"/>
      <protection hidden="1"/>
    </xf>
    <xf numFmtId="0" fontId="3" fillId="18" borderId="13" xfId="0" applyFont="1" applyFill="1" applyBorder="1" applyAlignment="1" applyProtection="1">
      <alignment horizontal="center" textRotation="90"/>
      <protection hidden="1"/>
    </xf>
    <xf numFmtId="2" fontId="41" fillId="0" borderId="0" xfId="0" applyNumberFormat="1" applyFont="1" applyBorder="1" applyAlignment="1" applyProtection="1">
      <alignment horizontal="left"/>
      <protection hidden="1"/>
    </xf>
    <xf numFmtId="0" fontId="53" fillId="21" borderId="51" xfId="0" applyFont="1" applyFill="1" applyBorder="1" applyAlignment="1" applyProtection="1">
      <alignment wrapText="1"/>
      <protection hidden="1"/>
    </xf>
    <xf numFmtId="0" fontId="10" fillId="21" borderId="52" xfId="0" applyFont="1" applyFill="1" applyBorder="1" applyAlignment="1" applyProtection="1">
      <alignment wrapText="1"/>
      <protection hidden="1"/>
    </xf>
    <xf numFmtId="0" fontId="52" fillId="21" borderId="53" xfId="0" applyFont="1" applyFill="1" applyBorder="1" applyAlignment="1">
      <alignment textRotation="90" wrapText="1"/>
    </xf>
    <xf numFmtId="0" fontId="52" fillId="21" borderId="53" xfId="0" applyFont="1" applyFill="1" applyBorder="1" applyAlignment="1">
      <alignment textRotation="90"/>
    </xf>
    <xf numFmtId="0" fontId="4" fillId="18" borderId="11" xfId="0" applyFont="1" applyFill="1" applyBorder="1" applyAlignment="1" applyProtection="1">
      <alignment horizontal="center" textRotation="90" wrapText="1"/>
      <protection hidden="1"/>
    </xf>
    <xf numFmtId="0" fontId="4" fillId="18" borderId="35" xfId="0" applyFont="1" applyFill="1" applyBorder="1" applyAlignment="1" applyProtection="1">
      <alignment horizontal="center" textRotation="90" wrapText="1"/>
      <protection hidden="1"/>
    </xf>
    <xf numFmtId="0" fontId="4" fillId="18" borderId="37" xfId="0" applyFont="1" applyFill="1" applyBorder="1" applyAlignment="1" applyProtection="1">
      <alignment horizontal="center" textRotation="90" wrapText="1"/>
      <protection hidden="1"/>
    </xf>
    <xf numFmtId="0" fontId="4" fillId="18" borderId="54" xfId="0" applyFont="1" applyFill="1" applyBorder="1" applyAlignment="1" applyProtection="1">
      <alignment horizontal="center" textRotation="90" wrapText="1"/>
      <protection hidden="1"/>
    </xf>
    <xf numFmtId="0" fontId="3" fillId="18" borderId="55" xfId="0" applyFont="1" applyFill="1" applyBorder="1" applyAlignment="1" applyProtection="1">
      <alignment vertical="center"/>
      <protection hidden="1"/>
    </xf>
    <xf numFmtId="0" fontId="3" fillId="0" borderId="56" xfId="0" applyFont="1" applyBorder="1" applyAlignment="1" applyProtection="1">
      <alignment horizontal="center" vertical="center" textRotation="90" wrapText="1"/>
      <protection hidden="1"/>
    </xf>
    <xf numFmtId="0" fontId="3" fillId="0" borderId="57" xfId="0" applyFont="1" applyBorder="1" applyAlignment="1" applyProtection="1">
      <alignment horizontal="center" vertical="center" textRotation="90" wrapText="1"/>
      <protection hidden="1"/>
    </xf>
    <xf numFmtId="0" fontId="3" fillId="0" borderId="58" xfId="0" applyFont="1" applyBorder="1" applyAlignment="1" applyProtection="1">
      <alignment horizontal="center" vertical="center" textRotation="90" wrapText="1"/>
      <protection hidden="1"/>
    </xf>
    <xf numFmtId="0" fontId="3" fillId="0" borderId="59" xfId="0" applyFont="1" applyBorder="1" applyAlignment="1" applyProtection="1">
      <alignment horizontal="center" vertical="center" textRotation="90" wrapText="1"/>
      <protection hidden="1"/>
    </xf>
    <xf numFmtId="0" fontId="17" fillId="0" borderId="60" xfId="0" applyFont="1" applyBorder="1" applyAlignment="1" applyProtection="1">
      <alignment horizontal="left" textRotation="90" wrapText="1"/>
      <protection hidden="1"/>
    </xf>
    <xf numFmtId="0" fontId="17" fillId="0" borderId="57" xfId="0" applyFont="1" applyBorder="1" applyAlignment="1" applyProtection="1">
      <alignment horizontal="left" textRotation="90" wrapText="1"/>
      <protection hidden="1"/>
    </xf>
    <xf numFmtId="0" fontId="17" fillId="0" borderId="58" xfId="0" applyFont="1" applyBorder="1" applyAlignment="1" applyProtection="1">
      <alignment horizontal="left" textRotation="90" wrapText="1"/>
      <protection hidden="1"/>
    </xf>
    <xf numFmtId="0" fontId="17" fillId="0" borderId="60" xfId="0" applyFont="1" applyBorder="1" applyAlignment="1" applyProtection="1">
      <alignment horizontal="center" textRotation="90" wrapText="1"/>
      <protection hidden="1"/>
    </xf>
    <xf numFmtId="0" fontId="17" fillId="0" borderId="57" xfId="0" applyFont="1" applyBorder="1" applyAlignment="1" applyProtection="1">
      <alignment horizontal="center" textRotation="90" wrapText="1"/>
      <protection hidden="1"/>
    </xf>
    <xf numFmtId="0" fontId="17" fillId="0" borderId="58" xfId="0" applyFont="1" applyBorder="1" applyAlignment="1" applyProtection="1">
      <alignment horizontal="center" textRotation="90" wrapText="1"/>
      <protection hidden="1"/>
    </xf>
    <xf numFmtId="0" fontId="4" fillId="18" borderId="63" xfId="0" applyFont="1" applyFill="1" applyBorder="1" applyAlignment="1" applyProtection="1">
      <alignment horizontal="center" vertical="center" shrinkToFit="1"/>
      <protection locked="0"/>
    </xf>
    <xf numFmtId="0" fontId="4" fillId="18" borderId="64" xfId="0" applyFont="1" applyFill="1" applyBorder="1" applyAlignment="1" applyProtection="1">
      <alignment horizontal="center" vertical="center" shrinkToFit="1"/>
      <protection locked="0"/>
    </xf>
    <xf numFmtId="0" fontId="4" fillId="18" borderId="65" xfId="0" applyFont="1" applyFill="1" applyBorder="1" applyAlignment="1" applyProtection="1">
      <alignment horizontal="center" vertical="center" shrinkToFit="1"/>
      <protection locked="0"/>
    </xf>
    <xf numFmtId="0" fontId="4" fillId="18" borderId="66" xfId="0" applyFont="1" applyFill="1" applyBorder="1" applyAlignment="1" applyProtection="1">
      <alignment horizontal="center" vertical="center" shrinkToFit="1"/>
      <protection locked="0"/>
    </xf>
    <xf numFmtId="0" fontId="4" fillId="18" borderId="67" xfId="0" applyFont="1" applyFill="1" applyBorder="1" applyAlignment="1" applyProtection="1">
      <alignment horizontal="center" vertical="center" shrinkToFit="1"/>
      <protection locked="0"/>
    </xf>
    <xf numFmtId="2" fontId="3" fillId="18" borderId="68" xfId="0" applyNumberFormat="1" applyFont="1" applyFill="1" applyBorder="1" applyAlignment="1" applyProtection="1">
      <alignment horizontal="right" vertical="center" shrinkToFit="1"/>
      <protection hidden="1"/>
    </xf>
    <xf numFmtId="0" fontId="3" fillId="18" borderId="68" xfId="0" applyFont="1" applyFill="1" applyBorder="1" applyAlignment="1" applyProtection="1">
      <alignment horizontal="center" vertical="center" shrinkToFit="1"/>
      <protection hidden="1"/>
    </xf>
    <xf numFmtId="0" fontId="3" fillId="18" borderId="62" xfId="0" applyFont="1" applyFill="1" applyBorder="1" applyAlignment="1" applyProtection="1">
      <alignment horizontal="center" vertical="center" shrinkToFit="1"/>
      <protection hidden="1"/>
    </xf>
    <xf numFmtId="0" fontId="4" fillId="0" borderId="63" xfId="0" applyFont="1" applyFill="1" applyBorder="1" applyAlignment="1" applyProtection="1">
      <alignment horizontal="center" vertical="center" shrinkToFit="1"/>
      <protection locked="0"/>
    </xf>
    <xf numFmtId="0" fontId="4" fillId="0" borderId="64" xfId="0" applyFont="1" applyFill="1" applyBorder="1" applyAlignment="1" applyProtection="1">
      <alignment horizontal="center" vertical="center" shrinkToFit="1"/>
      <protection locked="0"/>
    </xf>
    <xf numFmtId="0" fontId="4" fillId="0" borderId="65" xfId="0" applyFont="1" applyFill="1" applyBorder="1" applyAlignment="1" applyProtection="1">
      <alignment horizontal="center" vertical="center" shrinkToFit="1"/>
      <protection locked="0"/>
    </xf>
    <xf numFmtId="0" fontId="4" fillId="0" borderId="66" xfId="0" applyFont="1" applyFill="1" applyBorder="1" applyAlignment="1" applyProtection="1">
      <alignment horizontal="center" vertical="center" shrinkToFit="1"/>
      <protection locked="0"/>
    </xf>
    <xf numFmtId="0" fontId="4" fillId="0" borderId="67" xfId="0" applyFont="1" applyFill="1" applyBorder="1" applyAlignment="1" applyProtection="1">
      <alignment horizontal="center" vertical="center" shrinkToFit="1"/>
      <protection locked="0"/>
    </xf>
    <xf numFmtId="0" fontId="3" fillId="18" borderId="67" xfId="0" applyFont="1" applyFill="1" applyBorder="1" applyAlignment="1" applyProtection="1">
      <alignment horizontal="center" vertical="center" shrinkToFit="1"/>
      <protection hidden="1"/>
    </xf>
    <xf numFmtId="2" fontId="3" fillId="21" borderId="69" xfId="0" applyNumberFormat="1" applyFont="1" applyFill="1" applyBorder="1" applyAlignment="1" applyProtection="1">
      <alignment horizontal="right" vertical="center" shrinkToFit="1"/>
      <protection hidden="1"/>
    </xf>
    <xf numFmtId="1" fontId="3" fillId="21" borderId="68" xfId="0" applyNumberFormat="1" applyFont="1" applyFill="1" applyBorder="1" applyAlignment="1" applyProtection="1">
      <alignment horizontal="center" vertical="center" shrinkToFit="1"/>
      <protection hidden="1"/>
    </xf>
    <xf numFmtId="0" fontId="3" fillId="21" borderId="67" xfId="0" applyFont="1" applyFill="1" applyBorder="1" applyAlignment="1" applyProtection="1">
      <alignment horizontal="center" vertical="center" shrinkToFit="1"/>
      <protection locked="0"/>
    </xf>
    <xf numFmtId="0" fontId="3" fillId="21" borderId="68" xfId="0" applyFont="1" applyFill="1" applyBorder="1" applyAlignment="1" applyProtection="1">
      <alignment horizontal="center" vertical="center" shrinkToFit="1"/>
      <protection hidden="1"/>
    </xf>
    <xf numFmtId="2" fontId="3" fillId="21" borderId="68" xfId="0" applyNumberFormat="1" applyFont="1" applyFill="1" applyBorder="1" applyAlignment="1" applyProtection="1">
      <alignment horizontal="center" vertical="center" shrinkToFit="1"/>
      <protection hidden="1"/>
    </xf>
    <xf numFmtId="2" fontId="3" fillId="21" borderId="68" xfId="0" applyNumberFormat="1" applyFont="1" applyFill="1" applyBorder="1" applyAlignment="1" applyProtection="1">
      <alignment horizontal="right" vertical="center" shrinkToFit="1"/>
      <protection hidden="1"/>
    </xf>
    <xf numFmtId="1" fontId="3" fillId="21" borderId="62" xfId="0" applyNumberFormat="1" applyFont="1" applyFill="1" applyBorder="1" applyAlignment="1" applyProtection="1">
      <alignment horizontal="center" vertical="center" shrinkToFit="1"/>
      <protection hidden="1"/>
    </xf>
    <xf numFmtId="2" fontId="3" fillId="0" borderId="70" xfId="0" applyNumberFormat="1" applyFont="1" applyFill="1" applyBorder="1" applyAlignment="1" applyProtection="1">
      <alignment horizontal="center" vertical="center" shrinkToFit="1"/>
      <protection hidden="1"/>
    </xf>
    <xf numFmtId="0" fontId="4" fillId="18" borderId="74" xfId="0" applyFont="1" applyFill="1" applyBorder="1" applyAlignment="1" applyProtection="1">
      <alignment horizontal="center" vertical="center" shrinkToFit="1"/>
      <protection locked="0"/>
    </xf>
    <xf numFmtId="0" fontId="4" fillId="18" borderId="75" xfId="0" applyFont="1" applyFill="1" applyBorder="1" applyAlignment="1" applyProtection="1">
      <alignment horizontal="center" vertical="center" shrinkToFit="1"/>
      <protection locked="0"/>
    </xf>
    <xf numFmtId="0" fontId="4" fillId="18" borderId="76" xfId="0" applyFont="1" applyFill="1" applyBorder="1" applyAlignment="1" applyProtection="1">
      <alignment horizontal="center" vertical="center" shrinkToFit="1"/>
      <protection locked="0"/>
    </xf>
    <xf numFmtId="0" fontId="4" fillId="18" borderId="77" xfId="0" applyFont="1" applyFill="1" applyBorder="1" applyAlignment="1" applyProtection="1">
      <alignment horizontal="center" vertical="center" shrinkToFit="1"/>
      <protection locked="0"/>
    </xf>
    <xf numFmtId="0" fontId="4" fillId="18" borderId="78" xfId="0" applyFont="1" applyFill="1" applyBorder="1" applyAlignment="1" applyProtection="1">
      <alignment horizontal="center" vertical="center" shrinkToFit="1"/>
      <protection locked="0"/>
    </xf>
    <xf numFmtId="2" fontId="3" fillId="18" borderId="79" xfId="0" applyNumberFormat="1" applyFont="1" applyFill="1" applyBorder="1" applyAlignment="1" applyProtection="1">
      <alignment horizontal="right" vertical="center" shrinkToFit="1"/>
      <protection hidden="1"/>
    </xf>
    <xf numFmtId="0" fontId="3" fillId="18" borderId="79" xfId="0" applyFont="1" applyFill="1" applyBorder="1" applyAlignment="1" applyProtection="1">
      <alignment horizontal="center" vertical="center" shrinkToFit="1"/>
      <protection hidden="1"/>
    </xf>
    <xf numFmtId="0" fontId="3" fillId="18" borderId="73" xfId="0" applyFont="1" applyFill="1" applyBorder="1" applyAlignment="1" applyProtection="1">
      <alignment horizontal="center" vertical="center" shrinkToFit="1"/>
      <protection hidden="1"/>
    </xf>
    <xf numFmtId="0" fontId="4" fillId="0" borderId="74" xfId="0" applyFont="1" applyFill="1" applyBorder="1" applyAlignment="1" applyProtection="1">
      <alignment horizontal="center" vertical="center" shrinkToFit="1"/>
      <protection locked="0"/>
    </xf>
    <xf numFmtId="0" fontId="4" fillId="0" borderId="75" xfId="0" applyFont="1" applyFill="1" applyBorder="1" applyAlignment="1" applyProtection="1">
      <alignment horizontal="center" vertical="center" shrinkToFit="1"/>
      <protection locked="0"/>
    </xf>
    <xf numFmtId="0" fontId="4" fillId="0" borderId="76" xfId="0" applyFont="1" applyFill="1" applyBorder="1" applyAlignment="1" applyProtection="1">
      <alignment horizontal="center" vertical="center" shrinkToFit="1"/>
      <protection locked="0"/>
    </xf>
    <xf numFmtId="0" fontId="4" fillId="0" borderId="77" xfId="0" applyFont="1" applyFill="1" applyBorder="1" applyAlignment="1" applyProtection="1">
      <alignment horizontal="center" vertical="center" shrinkToFit="1"/>
      <protection locked="0"/>
    </xf>
    <xf numFmtId="0" fontId="4" fillId="0" borderId="78" xfId="0" applyFont="1" applyFill="1" applyBorder="1" applyAlignment="1" applyProtection="1">
      <alignment horizontal="center" vertical="center" shrinkToFit="1"/>
      <protection locked="0"/>
    </xf>
    <xf numFmtId="0" fontId="3" fillId="18" borderId="78" xfId="0" applyFont="1" applyFill="1" applyBorder="1" applyAlignment="1" applyProtection="1">
      <alignment horizontal="center" vertical="center" shrinkToFit="1"/>
      <protection hidden="1"/>
    </xf>
    <xf numFmtId="2" fontId="3" fillId="21" borderId="80" xfId="0" applyNumberFormat="1" applyFont="1" applyFill="1" applyBorder="1" applyAlignment="1" applyProtection="1">
      <alignment horizontal="right" vertical="center" shrinkToFit="1"/>
      <protection hidden="1"/>
    </xf>
    <xf numFmtId="1" fontId="3" fillId="21" borderId="79" xfId="0" applyNumberFormat="1" applyFont="1" applyFill="1" applyBorder="1" applyAlignment="1" applyProtection="1">
      <alignment horizontal="center" vertical="center" shrinkToFit="1"/>
      <protection hidden="1"/>
    </xf>
    <xf numFmtId="0" fontId="3" fillId="21" borderId="78" xfId="0" applyFont="1" applyFill="1" applyBorder="1" applyAlignment="1" applyProtection="1">
      <alignment horizontal="center" vertical="center" shrinkToFit="1"/>
      <protection locked="0"/>
    </xf>
    <xf numFmtId="0" fontId="3" fillId="21" borderId="79" xfId="0" applyFont="1" applyFill="1" applyBorder="1" applyAlignment="1" applyProtection="1">
      <alignment horizontal="center" vertical="center" shrinkToFit="1"/>
      <protection hidden="1"/>
    </xf>
    <xf numFmtId="2" fontId="3" fillId="21" borderId="79" xfId="0" applyNumberFormat="1" applyFont="1" applyFill="1" applyBorder="1" applyAlignment="1" applyProtection="1">
      <alignment horizontal="center" vertical="center" shrinkToFit="1"/>
      <protection hidden="1"/>
    </xf>
    <xf numFmtId="2" fontId="3" fillId="21" borderId="79" xfId="0" applyNumberFormat="1" applyFont="1" applyFill="1" applyBorder="1" applyAlignment="1" applyProtection="1">
      <alignment horizontal="right" vertical="center" shrinkToFit="1"/>
      <protection hidden="1"/>
    </xf>
    <xf numFmtId="1" fontId="3" fillId="21" borderId="73" xfId="0" applyNumberFormat="1" applyFont="1" applyFill="1" applyBorder="1" applyAlignment="1" applyProtection="1">
      <alignment horizontal="center" vertical="center" shrinkToFit="1"/>
      <protection hidden="1"/>
    </xf>
    <xf numFmtId="2" fontId="3" fillId="0" borderId="81" xfId="0" applyNumberFormat="1" applyFont="1" applyFill="1" applyBorder="1" applyAlignment="1" applyProtection="1">
      <alignment horizontal="center" vertical="center" shrinkToFit="1"/>
      <protection hidden="1"/>
    </xf>
    <xf numFmtId="0" fontId="4" fillId="0" borderId="82" xfId="0" applyFont="1" applyFill="1" applyBorder="1" applyAlignment="1" applyProtection="1">
      <alignment horizontal="center" vertical="center" shrinkToFit="1"/>
      <protection locked="0"/>
    </xf>
    <xf numFmtId="0" fontId="4" fillId="18" borderId="85" xfId="0" applyFont="1" applyFill="1" applyBorder="1" applyAlignment="1" applyProtection="1">
      <alignment horizontal="center" vertical="center" shrinkToFit="1"/>
      <protection locked="0"/>
    </xf>
    <xf numFmtId="0" fontId="4" fillId="18" borderId="86" xfId="0" applyFont="1" applyFill="1" applyBorder="1" applyAlignment="1" applyProtection="1">
      <alignment horizontal="center" vertical="center" shrinkToFit="1"/>
      <protection locked="0"/>
    </xf>
    <xf numFmtId="0" fontId="4" fillId="18" borderId="87" xfId="0" applyFont="1" applyFill="1" applyBorder="1" applyAlignment="1" applyProtection="1">
      <alignment horizontal="center" vertical="center" shrinkToFit="1"/>
      <protection locked="0"/>
    </xf>
    <xf numFmtId="0" fontId="4" fillId="18" borderId="88" xfId="0" applyFont="1" applyFill="1" applyBorder="1" applyAlignment="1" applyProtection="1">
      <alignment horizontal="center" vertical="center" shrinkToFit="1"/>
      <protection locked="0"/>
    </xf>
    <xf numFmtId="0" fontId="4" fillId="18" borderId="89" xfId="0" applyFont="1" applyFill="1" applyBorder="1" applyAlignment="1" applyProtection="1">
      <alignment horizontal="center" vertical="center" shrinkToFit="1"/>
      <protection locked="0"/>
    </xf>
    <xf numFmtId="2" fontId="3" fillId="18" borderId="90" xfId="0" applyNumberFormat="1" applyFont="1" applyFill="1" applyBorder="1" applyAlignment="1" applyProtection="1">
      <alignment horizontal="right" vertical="center" shrinkToFit="1"/>
      <protection hidden="1"/>
    </xf>
    <xf numFmtId="0" fontId="3" fillId="18" borderId="91" xfId="0" applyFont="1" applyFill="1" applyBorder="1" applyAlignment="1" applyProtection="1">
      <alignment horizontal="center" vertical="center" shrinkToFit="1"/>
      <protection hidden="1"/>
    </xf>
    <xf numFmtId="0" fontId="3" fillId="18" borderId="92" xfId="0" applyFont="1" applyFill="1" applyBorder="1" applyAlignment="1" applyProtection="1">
      <alignment horizontal="center" vertical="center" shrinkToFit="1"/>
      <protection hidden="1"/>
    </xf>
    <xf numFmtId="0" fontId="4" fillId="0" borderId="93" xfId="0" applyFont="1" applyFill="1" applyBorder="1" applyAlignment="1" applyProtection="1">
      <alignment horizontal="center" vertical="center" shrinkToFit="1"/>
      <protection locked="0"/>
    </xf>
    <xf numFmtId="0" fontId="4" fillId="0" borderId="86" xfId="0" applyFont="1" applyFill="1" applyBorder="1" applyAlignment="1" applyProtection="1">
      <alignment horizontal="center" vertical="center" shrinkToFit="1"/>
      <protection locked="0"/>
    </xf>
    <xf numFmtId="0" fontId="4" fillId="0" borderId="87" xfId="0" applyFont="1" applyFill="1" applyBorder="1" applyAlignment="1" applyProtection="1">
      <alignment horizontal="center" vertical="center" shrinkToFit="1"/>
      <protection locked="0"/>
    </xf>
    <xf numFmtId="0" fontId="4" fillId="0" borderId="88" xfId="0" applyFont="1" applyFill="1" applyBorder="1" applyAlignment="1" applyProtection="1">
      <alignment horizontal="center" vertical="center" shrinkToFit="1"/>
      <protection locked="0"/>
    </xf>
    <xf numFmtId="0" fontId="4" fillId="0" borderId="89" xfId="0" applyFont="1" applyFill="1" applyBorder="1" applyAlignment="1" applyProtection="1">
      <alignment horizontal="center" vertical="center" shrinkToFit="1"/>
      <protection locked="0"/>
    </xf>
    <xf numFmtId="0" fontId="3" fillId="18" borderId="89" xfId="0" applyFont="1" applyFill="1" applyBorder="1" applyAlignment="1" applyProtection="1">
      <alignment horizontal="center" vertical="center" shrinkToFit="1"/>
      <protection hidden="1"/>
    </xf>
    <xf numFmtId="2" fontId="3" fillId="21" borderId="94" xfId="0" applyNumberFormat="1" applyFont="1" applyFill="1" applyBorder="1" applyAlignment="1" applyProtection="1">
      <alignment horizontal="right" vertical="center" shrinkToFit="1"/>
      <protection hidden="1"/>
    </xf>
    <xf numFmtId="1" fontId="3" fillId="21" borderId="90" xfId="0" applyNumberFormat="1" applyFont="1" applyFill="1" applyBorder="1" applyAlignment="1" applyProtection="1">
      <alignment horizontal="center" vertical="center" shrinkToFit="1"/>
      <protection hidden="1"/>
    </xf>
    <xf numFmtId="0" fontId="3" fillId="21" borderId="89" xfId="0" applyFont="1" applyFill="1" applyBorder="1" applyAlignment="1" applyProtection="1">
      <alignment horizontal="center" vertical="center" shrinkToFit="1"/>
      <protection locked="0"/>
    </xf>
    <xf numFmtId="0" fontId="3" fillId="21" borderId="90" xfId="0" applyFont="1" applyFill="1" applyBorder="1" applyAlignment="1" applyProtection="1">
      <alignment horizontal="center" vertical="center" shrinkToFit="1"/>
      <protection hidden="1"/>
    </xf>
    <xf numFmtId="2" fontId="3" fillId="21" borderId="90" xfId="0" applyNumberFormat="1" applyFont="1" applyFill="1" applyBorder="1" applyAlignment="1" applyProtection="1">
      <alignment horizontal="center" vertical="center" shrinkToFit="1"/>
      <protection hidden="1"/>
    </xf>
    <xf numFmtId="2" fontId="3" fillId="21" borderId="90" xfId="0" applyNumberFormat="1" applyFont="1" applyFill="1" applyBorder="1" applyAlignment="1" applyProtection="1">
      <alignment horizontal="right" vertical="center" shrinkToFit="1"/>
      <protection hidden="1"/>
    </xf>
    <xf numFmtId="1" fontId="3" fillId="21" borderId="92" xfId="0" applyNumberFormat="1" applyFont="1" applyFill="1" applyBorder="1" applyAlignment="1" applyProtection="1">
      <alignment horizontal="center" vertical="center" shrinkToFit="1"/>
      <protection hidden="1"/>
    </xf>
    <xf numFmtId="2" fontId="3" fillId="0" borderId="95" xfId="0" applyNumberFormat="1" applyFont="1" applyFill="1" applyBorder="1" applyAlignment="1" applyProtection="1">
      <alignment horizontal="center" vertical="center" shrinkToFit="1"/>
      <protection hidden="1"/>
    </xf>
    <xf numFmtId="0" fontId="3" fillId="18" borderId="97" xfId="0" applyFont="1" applyFill="1" applyBorder="1" applyAlignment="1" applyProtection="1">
      <alignment horizontal="center" vertical="center" shrinkToFit="1"/>
      <protection hidden="1"/>
    </xf>
    <xf numFmtId="0" fontId="3" fillId="18" borderId="99" xfId="0" applyFont="1" applyFill="1" applyBorder="1" applyAlignment="1" applyProtection="1">
      <alignment horizontal="center" vertical="center" shrinkToFit="1"/>
      <protection hidden="1"/>
    </xf>
    <xf numFmtId="0" fontId="14" fillId="0" borderId="100" xfId="0" applyFont="1" applyFill="1" applyBorder="1" applyAlignment="1" applyProtection="1">
      <alignment horizontal="left" vertical="center" wrapText="1" indent="1"/>
      <protection hidden="1"/>
    </xf>
    <xf numFmtId="0" fontId="14" fillId="0" borderId="101" xfId="0" applyFont="1" applyFill="1" applyBorder="1" applyAlignment="1" applyProtection="1">
      <alignment horizontal="left" vertical="center" wrapText="1" indent="1"/>
      <protection hidden="1"/>
    </xf>
    <xf numFmtId="0" fontId="14" fillId="0" borderId="101" xfId="0" applyFont="1" applyFill="1" applyBorder="1" applyAlignment="1" applyProtection="1">
      <alignment horizontal="left" vertical="center" indent="1"/>
      <protection hidden="1"/>
    </xf>
    <xf numFmtId="0" fontId="14" fillId="0" borderId="102" xfId="0" applyFont="1" applyFill="1" applyBorder="1" applyAlignment="1" applyProtection="1">
      <alignment horizontal="left" vertical="center" indent="1"/>
      <protection hidden="1"/>
    </xf>
    <xf numFmtId="0" fontId="15" fillId="0" borderId="0" xfId="0" applyFont="1" applyProtection="1">
      <protection hidden="1"/>
    </xf>
    <xf numFmtId="2" fontId="22" fillId="18" borderId="69" xfId="0" applyNumberFormat="1" applyFont="1" applyFill="1" applyBorder="1" applyAlignment="1" applyProtection="1">
      <alignment horizontal="right" vertical="center" shrinkToFit="1"/>
      <protection locked="0"/>
    </xf>
    <xf numFmtId="0" fontId="22" fillId="0" borderId="71" xfId="0" applyFont="1" applyBorder="1" applyAlignment="1" applyProtection="1">
      <alignment horizontal="center" vertical="center" shrinkToFit="1"/>
      <protection hidden="1"/>
    </xf>
    <xf numFmtId="2" fontId="22" fillId="18" borderId="68" xfId="0" applyNumberFormat="1" applyFont="1" applyFill="1" applyBorder="1" applyAlignment="1" applyProtection="1">
      <alignment horizontal="right" vertical="center" shrinkToFit="1"/>
      <protection locked="0"/>
    </xf>
    <xf numFmtId="2" fontId="22" fillId="18" borderId="80" xfId="0" applyNumberFormat="1" applyFont="1" applyFill="1" applyBorder="1" applyAlignment="1" applyProtection="1">
      <alignment horizontal="right" vertical="center" shrinkToFit="1"/>
      <protection locked="0"/>
    </xf>
    <xf numFmtId="0" fontId="22" fillId="0" borderId="81" xfId="0" applyFont="1" applyBorder="1" applyAlignment="1" applyProtection="1">
      <alignment horizontal="center" vertical="center" shrinkToFit="1"/>
      <protection hidden="1"/>
    </xf>
    <xf numFmtId="2" fontId="22" fillId="18" borderId="79" xfId="0" applyNumberFormat="1" applyFont="1" applyFill="1" applyBorder="1" applyAlignment="1" applyProtection="1">
      <alignment horizontal="right" vertical="center" shrinkToFit="1"/>
      <protection locked="0"/>
    </xf>
    <xf numFmtId="2" fontId="22" fillId="18" borderId="96" xfId="0" applyNumberFormat="1" applyFont="1" applyFill="1" applyBorder="1" applyAlignment="1" applyProtection="1">
      <alignment horizontal="right" vertical="center" shrinkToFit="1"/>
      <protection locked="0"/>
    </xf>
    <xf numFmtId="0" fontId="22" fillId="0" borderId="98" xfId="0" applyFont="1" applyBorder="1" applyAlignment="1" applyProtection="1">
      <alignment horizontal="center" vertical="center" shrinkToFit="1"/>
      <protection hidden="1"/>
    </xf>
    <xf numFmtId="2" fontId="22" fillId="18" borderId="97" xfId="0" applyNumberFormat="1" applyFont="1" applyFill="1" applyBorder="1" applyAlignment="1" applyProtection="1">
      <alignment horizontal="right" vertical="center" shrinkToFit="1"/>
      <protection locked="0"/>
    </xf>
    <xf numFmtId="0" fontId="15" fillId="24" borderId="48" xfId="0" applyFont="1" applyFill="1" applyBorder="1" applyAlignment="1" applyProtection="1">
      <alignment horizontal="center"/>
      <protection hidden="1"/>
    </xf>
    <xf numFmtId="2" fontId="15" fillId="25" borderId="48" xfId="0" applyNumberFormat="1" applyFont="1" applyFill="1" applyBorder="1" applyAlignment="1" applyProtection="1">
      <alignment horizontal="center" vertical="center"/>
      <protection hidden="1"/>
    </xf>
    <xf numFmtId="0" fontId="15" fillId="25" borderId="48" xfId="0" applyFont="1" applyFill="1" applyBorder="1" applyAlignment="1" applyProtection="1">
      <alignment horizontal="center" vertical="center"/>
      <protection hidden="1"/>
    </xf>
    <xf numFmtId="0" fontId="3" fillId="19" borderId="62" xfId="0" applyFont="1" applyFill="1" applyBorder="1" applyAlignment="1" applyProtection="1">
      <alignment horizontal="center" vertical="center"/>
      <protection locked="0"/>
    </xf>
    <xf numFmtId="0" fontId="3" fillId="19" borderId="73" xfId="0" applyFont="1" applyFill="1" applyBorder="1" applyAlignment="1" applyProtection="1">
      <alignment horizontal="center" vertical="center"/>
      <protection locked="0"/>
    </xf>
    <xf numFmtId="0" fontId="3" fillId="19" borderId="84" xfId="0" applyFont="1" applyFill="1" applyBorder="1" applyAlignment="1" applyProtection="1">
      <alignment horizontal="center" vertical="center"/>
      <protection locked="0"/>
    </xf>
    <xf numFmtId="0" fontId="70" fillId="0" borderId="11" xfId="0" applyFont="1" applyFill="1" applyBorder="1" applyAlignment="1" applyProtection="1">
      <alignment horizontal="center" vertical="center" wrapText="1"/>
      <protection hidden="1"/>
    </xf>
    <xf numFmtId="0" fontId="71" fillId="0" borderId="50" xfId="0" applyFont="1" applyFill="1" applyBorder="1" applyAlignment="1" applyProtection="1">
      <alignment horizontal="center" vertical="center" wrapText="1"/>
      <protection hidden="1"/>
    </xf>
    <xf numFmtId="0" fontId="44" fillId="19" borderId="10" xfId="0" applyFont="1" applyFill="1" applyBorder="1" applyAlignment="1" applyProtection="1">
      <alignment horizontal="center" shrinkToFit="1"/>
      <protection locked="0"/>
    </xf>
    <xf numFmtId="0" fontId="4" fillId="19" borderId="61" xfId="0" applyFont="1" applyFill="1" applyBorder="1" applyAlignment="1" applyProtection="1">
      <alignment horizontal="left" vertical="center" indent="1" shrinkToFit="1"/>
      <protection locked="0"/>
    </xf>
    <xf numFmtId="0" fontId="4" fillId="19" borderId="72" xfId="0" applyFont="1" applyFill="1" applyBorder="1" applyAlignment="1" applyProtection="1">
      <alignment horizontal="left" vertical="center" indent="1" shrinkToFit="1"/>
      <protection locked="0"/>
    </xf>
    <xf numFmtId="0" fontId="4" fillId="19" borderId="83" xfId="0" applyFont="1" applyFill="1" applyBorder="1" applyAlignment="1" applyProtection="1">
      <alignment horizontal="left" vertical="center" indent="1" shrinkToFit="1"/>
      <protection locked="0"/>
    </xf>
    <xf numFmtId="0" fontId="64" fillId="0" borderId="109" xfId="0" applyFont="1" applyFill="1" applyBorder="1" applyAlignment="1" applyProtection="1">
      <alignment horizontal="left" vertical="center" wrapText="1"/>
      <protection hidden="1"/>
    </xf>
    <xf numFmtId="0" fontId="64" fillId="0" borderId="110" xfId="0" applyFont="1" applyFill="1" applyBorder="1" applyAlignment="1" applyProtection="1">
      <alignment horizontal="left" vertical="center" wrapText="1"/>
      <protection hidden="1"/>
    </xf>
    <xf numFmtId="0" fontId="64" fillId="0" borderId="111" xfId="0" applyFont="1" applyFill="1" applyBorder="1" applyAlignment="1" applyProtection="1">
      <alignment horizontal="left" vertical="center" wrapText="1"/>
      <protection hidden="1"/>
    </xf>
    <xf numFmtId="0" fontId="43" fillId="18" borderId="0" xfId="0" applyFont="1" applyFill="1" applyBorder="1" applyAlignment="1" applyProtection="1">
      <alignment horizontal="left" vertical="center" indent="12"/>
      <protection hidden="1"/>
    </xf>
    <xf numFmtId="0" fontId="16" fillId="0" borderId="40" xfId="0" applyFont="1" applyBorder="1" applyAlignment="1" applyProtection="1">
      <alignment horizontal="center" vertical="center" wrapText="1"/>
      <protection hidden="1"/>
    </xf>
    <xf numFmtId="0" fontId="16" fillId="0" borderId="41" xfId="0" applyFont="1" applyBorder="1" applyAlignment="1" applyProtection="1">
      <alignment horizontal="center" vertical="center" wrapText="1"/>
      <protection hidden="1"/>
    </xf>
    <xf numFmtId="0" fontId="16" fillId="0" borderId="42" xfId="0" applyFont="1" applyBorder="1" applyAlignment="1" applyProtection="1">
      <alignment horizontal="center" vertical="center" wrapText="1"/>
      <protection hidden="1"/>
    </xf>
    <xf numFmtId="0" fontId="16" fillId="0" borderId="43" xfId="0" applyFont="1" applyBorder="1" applyAlignment="1" applyProtection="1">
      <alignment horizontal="center" vertical="center" wrapText="1"/>
      <protection hidden="1"/>
    </xf>
    <xf numFmtId="0" fontId="62" fillId="0" borderId="21" xfId="0" applyFont="1" applyBorder="1" applyAlignment="1" applyProtection="1">
      <alignment horizontal="center" vertical="center"/>
      <protection hidden="1"/>
    </xf>
    <xf numFmtId="0" fontId="62" fillId="0" borderId="136" xfId="0" applyFont="1" applyBorder="1" applyAlignment="1" applyProtection="1">
      <alignment horizontal="center" vertical="center"/>
      <protection hidden="1"/>
    </xf>
    <xf numFmtId="0" fontId="62" fillId="0" borderId="117" xfId="0" applyFont="1" applyBorder="1" applyAlignment="1" applyProtection="1">
      <alignment horizontal="center" vertical="center"/>
      <protection hidden="1"/>
    </xf>
    <xf numFmtId="0" fontId="54" fillId="0" borderId="100" xfId="0" applyFont="1" applyBorder="1" applyAlignment="1">
      <alignment horizontal="center" vertical="center" wrapText="1"/>
    </xf>
    <xf numFmtId="0" fontId="54" fillId="0" borderId="118"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102" xfId="0" applyFont="1" applyBorder="1" applyAlignment="1">
      <alignment horizontal="center" vertical="center" wrapText="1"/>
    </xf>
    <xf numFmtId="0" fontId="54" fillId="0" borderId="135" xfId="0" applyFont="1" applyBorder="1" applyAlignment="1">
      <alignment horizontal="center" vertical="center" wrapText="1"/>
    </xf>
    <xf numFmtId="0" fontId="54" fillId="0" borderId="26" xfId="0" applyFont="1" applyBorder="1" applyAlignment="1">
      <alignment horizontal="center" vertical="center" wrapText="1"/>
    </xf>
    <xf numFmtId="0" fontId="62" fillId="0" borderId="38" xfId="0" applyFont="1" applyBorder="1" applyAlignment="1" applyProtection="1">
      <alignment horizontal="center" vertical="center"/>
      <protection hidden="1"/>
    </xf>
    <xf numFmtId="0" fontId="63" fillId="0" borderId="134" xfId="0" applyFont="1" applyBorder="1" applyAlignment="1" applyProtection="1">
      <alignment horizontal="center" vertical="center" shrinkToFit="1"/>
      <protection hidden="1"/>
    </xf>
    <xf numFmtId="0" fontId="63" fillId="0" borderId="135" xfId="0" applyFont="1" applyBorder="1" applyAlignment="1" applyProtection="1">
      <alignment horizontal="center" vertical="center" shrinkToFit="1"/>
      <protection hidden="1"/>
    </xf>
    <xf numFmtId="0" fontId="63" fillId="0" borderId="27" xfId="0" applyFont="1" applyBorder="1" applyAlignment="1" applyProtection="1">
      <alignment horizontal="center" vertical="center" shrinkToFit="1"/>
      <protection hidden="1"/>
    </xf>
    <xf numFmtId="0" fontId="8" fillId="22" borderId="113" xfId="0" applyFont="1" applyFill="1" applyBorder="1" applyAlignment="1" applyProtection="1">
      <alignment horizontal="center" vertical="center" wrapText="1" shrinkToFit="1"/>
      <protection hidden="1"/>
    </xf>
    <xf numFmtId="0" fontId="8" fillId="22" borderId="37" xfId="0" applyFont="1" applyFill="1" applyBorder="1" applyAlignment="1" applyProtection="1">
      <alignment horizontal="center" vertical="center" wrapText="1" shrinkToFit="1"/>
      <protection hidden="1"/>
    </xf>
    <xf numFmtId="0" fontId="8" fillId="22" borderId="116" xfId="0" applyFont="1" applyFill="1" applyBorder="1" applyAlignment="1" applyProtection="1">
      <alignment horizontal="center" vertical="center" wrapText="1" shrinkToFit="1"/>
      <protection hidden="1"/>
    </xf>
    <xf numFmtId="0" fontId="57" fillId="22" borderId="49" xfId="0" applyFont="1" applyFill="1" applyBorder="1" applyAlignment="1" applyProtection="1">
      <alignment horizontal="center" vertical="center" textRotation="90" shrinkToFit="1"/>
      <protection hidden="1"/>
    </xf>
    <xf numFmtId="0" fontId="57" fillId="22" borderId="35" xfId="0" applyFont="1" applyFill="1" applyBorder="1" applyAlignment="1" applyProtection="1">
      <alignment horizontal="center" vertical="center" textRotation="90" shrinkToFit="1"/>
      <protection hidden="1"/>
    </xf>
    <xf numFmtId="0" fontId="63" fillId="0" borderId="102" xfId="0" applyFont="1" applyBorder="1" applyAlignment="1" applyProtection="1">
      <alignment horizontal="center" vertical="center" shrinkToFit="1"/>
      <protection hidden="1"/>
    </xf>
    <xf numFmtId="0" fontId="51" fillId="0" borderId="120" xfId="0" applyFont="1" applyBorder="1" applyAlignment="1" applyProtection="1">
      <alignment horizontal="center" vertical="center"/>
      <protection hidden="1"/>
    </xf>
    <xf numFmtId="0" fontId="51" fillId="0" borderId="121" xfId="0" applyFont="1" applyBorder="1" applyAlignment="1" applyProtection="1">
      <alignment horizontal="center" vertical="center"/>
      <protection hidden="1"/>
    </xf>
    <xf numFmtId="0" fontId="51" fillId="0" borderId="128" xfId="0" applyFont="1" applyBorder="1" applyAlignment="1" applyProtection="1">
      <alignment horizontal="center" vertical="center"/>
      <protection hidden="1"/>
    </xf>
    <xf numFmtId="0" fontId="51" fillId="0" borderId="36" xfId="0" applyFont="1" applyBorder="1" applyAlignment="1" applyProtection="1">
      <alignment horizontal="center" vertical="center"/>
      <protection hidden="1"/>
    </xf>
    <xf numFmtId="0" fontId="10" fillId="18" borderId="40" xfId="0" applyFont="1" applyFill="1" applyBorder="1" applyAlignment="1">
      <alignment textRotation="90"/>
    </xf>
    <xf numFmtId="0" fontId="10" fillId="18" borderId="113" xfId="0" applyFont="1" applyFill="1" applyBorder="1" applyAlignment="1">
      <alignment textRotation="90"/>
    </xf>
    <xf numFmtId="0" fontId="10" fillId="18" borderId="129" xfId="0" applyFont="1" applyFill="1" applyBorder="1" applyAlignment="1">
      <alignment textRotation="90"/>
    </xf>
    <xf numFmtId="0" fontId="10" fillId="18" borderId="54" xfId="0" applyFont="1" applyFill="1" applyBorder="1" applyAlignment="1">
      <alignment textRotation="90"/>
    </xf>
    <xf numFmtId="0" fontId="64" fillId="0" borderId="134" xfId="0" applyFont="1" applyFill="1" applyBorder="1" applyAlignment="1" applyProtection="1">
      <alignment horizontal="left" vertical="center" wrapText="1"/>
      <protection hidden="1"/>
    </xf>
    <xf numFmtId="0" fontId="64" fillId="0" borderId="135" xfId="0" applyFont="1" applyFill="1" applyBorder="1" applyAlignment="1" applyProtection="1">
      <alignment horizontal="left" vertical="center" wrapText="1"/>
      <protection hidden="1"/>
    </xf>
    <xf numFmtId="0" fontId="64" fillId="0" borderId="27" xfId="0" applyFont="1" applyFill="1" applyBorder="1" applyAlignment="1" applyProtection="1">
      <alignment horizontal="left" vertical="center" wrapText="1"/>
      <protection hidden="1"/>
    </xf>
    <xf numFmtId="0" fontId="49" fillId="0" borderId="0" xfId="0" applyFont="1" applyBorder="1" applyAlignment="1" applyProtection="1">
      <alignment horizontal="center" shrinkToFit="1"/>
      <protection hidden="1"/>
    </xf>
    <xf numFmtId="0" fontId="49" fillId="0" borderId="0" xfId="0" applyFont="1" applyBorder="1" applyAlignment="1" applyProtection="1">
      <alignment horizontal="left"/>
      <protection hidden="1"/>
    </xf>
    <xf numFmtId="0" fontId="19" fillId="18" borderId="0" xfId="0" applyFont="1" applyFill="1" applyBorder="1" applyAlignment="1" applyProtection="1">
      <alignment horizontal="left" vertical="center" wrapText="1"/>
      <protection hidden="1"/>
    </xf>
    <xf numFmtId="0" fontId="4" fillId="18" borderId="0" xfId="0" applyFont="1" applyFill="1" applyBorder="1" applyAlignment="1" applyProtection="1">
      <alignment horizontal="right" vertical="center"/>
      <protection hidden="1"/>
    </xf>
    <xf numFmtId="0" fontId="10" fillId="18" borderId="124" xfId="0" applyFont="1" applyFill="1" applyBorder="1" applyAlignment="1">
      <alignment horizontal="center" vertical="center" textRotation="90" wrapText="1"/>
    </xf>
    <xf numFmtId="0" fontId="10" fillId="18" borderId="35" xfId="0" applyFont="1" applyFill="1" applyBorder="1" applyAlignment="1">
      <alignment horizontal="center" vertical="center" textRotation="90" wrapText="1"/>
    </xf>
    <xf numFmtId="0" fontId="11" fillId="18" borderId="130" xfId="0" applyFont="1" applyFill="1" applyBorder="1" applyAlignment="1" applyProtection="1">
      <alignment horizontal="center" vertical="center"/>
      <protection hidden="1"/>
    </xf>
    <xf numFmtId="0" fontId="11" fillId="18" borderId="131" xfId="0" applyFont="1" applyFill="1" applyBorder="1" applyAlignment="1" applyProtection="1">
      <alignment horizontal="center" vertical="center"/>
      <protection hidden="1"/>
    </xf>
    <xf numFmtId="0" fontId="11" fillId="18" borderId="132" xfId="0" applyFont="1" applyFill="1" applyBorder="1" applyAlignment="1" applyProtection="1">
      <alignment horizontal="center" vertical="center"/>
      <protection hidden="1"/>
    </xf>
    <xf numFmtId="0" fontId="11" fillId="18" borderId="28" xfId="0" applyFont="1" applyFill="1" applyBorder="1" applyAlignment="1" applyProtection="1">
      <alignment horizontal="center" vertical="center"/>
      <protection hidden="1"/>
    </xf>
    <xf numFmtId="0" fontId="64" fillId="0" borderId="109" xfId="0" applyFont="1" applyFill="1" applyBorder="1" applyAlignment="1" applyProtection="1">
      <alignment horizontal="left" vertical="center"/>
      <protection hidden="1"/>
    </xf>
    <xf numFmtId="0" fontId="64" fillId="0" borderId="110" xfId="0" applyFont="1" applyFill="1" applyBorder="1" applyAlignment="1" applyProtection="1">
      <alignment horizontal="left" vertical="center"/>
      <protection hidden="1"/>
    </xf>
    <xf numFmtId="0" fontId="64" fillId="0" borderId="111" xfId="0" applyFont="1" applyFill="1" applyBorder="1" applyAlignment="1" applyProtection="1">
      <alignment horizontal="left" vertical="center"/>
      <protection hidden="1"/>
    </xf>
    <xf numFmtId="2" fontId="3" fillId="22" borderId="112" xfId="0" applyNumberFormat="1" applyFont="1" applyFill="1" applyBorder="1" applyAlignment="1" applyProtection="1">
      <alignment horizontal="center" vertical="center" shrinkToFit="1"/>
      <protection hidden="1"/>
    </xf>
    <xf numFmtId="2" fontId="3" fillId="22" borderId="113" xfId="0" applyNumberFormat="1" applyFont="1" applyFill="1" applyBorder="1" applyAlignment="1" applyProtection="1">
      <alignment horizontal="center" vertical="center" shrinkToFit="1"/>
      <protection hidden="1"/>
    </xf>
    <xf numFmtId="1" fontId="11" fillId="22" borderId="114" xfId="0" applyNumberFormat="1" applyFont="1" applyFill="1" applyBorder="1" applyAlignment="1" applyProtection="1">
      <alignment horizontal="center" vertical="center"/>
      <protection hidden="1"/>
    </xf>
    <xf numFmtId="1" fontId="11" fillId="22" borderId="54" xfId="0" applyNumberFormat="1" applyFont="1" applyFill="1" applyBorder="1" applyAlignment="1" applyProtection="1">
      <alignment horizontal="center" vertical="center"/>
      <protection hidden="1"/>
    </xf>
    <xf numFmtId="2" fontId="12" fillId="22" borderId="112" xfId="0" applyNumberFormat="1" applyFont="1" applyFill="1" applyBorder="1" applyAlignment="1" applyProtection="1">
      <alignment horizontal="center" vertical="center" shrinkToFit="1"/>
      <protection locked="0"/>
    </xf>
    <xf numFmtId="2" fontId="12" fillId="22" borderId="115" xfId="0" applyNumberFormat="1" applyFont="1" applyFill="1" applyBorder="1" applyAlignment="1" applyProtection="1">
      <alignment horizontal="center" vertical="center" shrinkToFit="1"/>
      <protection locked="0"/>
    </xf>
    <xf numFmtId="2" fontId="12" fillId="22" borderId="113" xfId="0" applyNumberFormat="1" applyFont="1" applyFill="1" applyBorder="1" applyAlignment="1" applyProtection="1">
      <alignment horizontal="center" vertical="center" shrinkToFit="1"/>
      <protection locked="0"/>
    </xf>
    <xf numFmtId="2" fontId="12" fillId="22" borderId="116" xfId="0" applyNumberFormat="1" applyFont="1" applyFill="1" applyBorder="1" applyAlignment="1" applyProtection="1">
      <alignment horizontal="center" vertical="center" shrinkToFit="1"/>
      <protection locked="0"/>
    </xf>
    <xf numFmtId="0" fontId="64" fillId="0" borderId="117" xfId="0" applyFont="1" applyFill="1" applyBorder="1" applyAlignment="1" applyProtection="1">
      <alignment horizontal="left" vertical="center" wrapText="1"/>
      <protection hidden="1"/>
    </xf>
    <xf numFmtId="0" fontId="64" fillId="0" borderId="118" xfId="0" applyFont="1" applyFill="1" applyBorder="1" applyAlignment="1" applyProtection="1">
      <alignment horizontal="left" vertical="center" wrapText="1"/>
      <protection hidden="1"/>
    </xf>
    <xf numFmtId="0" fontId="64" fillId="0" borderId="23" xfId="0" applyFont="1" applyFill="1" applyBorder="1" applyAlignment="1" applyProtection="1">
      <alignment horizontal="left" vertical="center" wrapText="1"/>
      <protection hidden="1"/>
    </xf>
    <xf numFmtId="0" fontId="20" fillId="18" borderId="0" xfId="0" applyFont="1" applyFill="1" applyBorder="1" applyAlignment="1" applyProtection="1">
      <alignment horizontal="right" vertical="center" wrapText="1" indent="1" shrinkToFit="1"/>
      <protection hidden="1"/>
    </xf>
    <xf numFmtId="0" fontId="21" fillId="18" borderId="133" xfId="0" applyFont="1" applyFill="1" applyBorder="1" applyAlignment="1" applyProtection="1">
      <alignment horizontal="center" wrapText="1" shrinkToFit="1"/>
      <protection hidden="1"/>
    </xf>
    <xf numFmtId="0" fontId="20" fillId="18" borderId="29" xfId="0" applyFont="1" applyFill="1" applyBorder="1" applyAlignment="1" applyProtection="1">
      <alignment horizontal="right" vertical="center" wrapText="1" indent="1" shrinkToFit="1"/>
      <protection hidden="1"/>
    </xf>
    <xf numFmtId="0" fontId="20" fillId="18" borderId="30" xfId="0" applyFont="1" applyFill="1" applyBorder="1" applyAlignment="1" applyProtection="1">
      <alignment horizontal="right" vertical="center" wrapText="1" indent="1" shrinkToFit="1"/>
      <protection hidden="1"/>
    </xf>
    <xf numFmtId="0" fontId="15" fillId="22" borderId="49" xfId="0" applyFont="1" applyFill="1" applyBorder="1" applyAlignment="1" applyProtection="1">
      <alignment horizontal="center" vertical="center" textRotation="90" shrinkToFit="1"/>
      <protection hidden="1"/>
    </xf>
    <xf numFmtId="0" fontId="15" fillId="22" borderId="35" xfId="0" applyFont="1" applyFill="1" applyBorder="1" applyAlignment="1" applyProtection="1">
      <alignment horizontal="center" vertical="center" textRotation="90" shrinkToFit="1"/>
      <protection hidden="1"/>
    </xf>
    <xf numFmtId="2" fontId="11" fillId="0" borderId="113" xfId="0" applyNumberFormat="1" applyFont="1" applyFill="1" applyBorder="1" applyAlignment="1" applyProtection="1">
      <alignment horizontal="center" vertical="center" shrinkToFit="1"/>
      <protection hidden="1"/>
    </xf>
    <xf numFmtId="2" fontId="11" fillId="0" borderId="116" xfId="0" applyNumberFormat="1" applyFont="1" applyFill="1" applyBorder="1" applyAlignment="1" applyProtection="1">
      <alignment horizontal="center" vertical="center" shrinkToFit="1"/>
      <protection hidden="1"/>
    </xf>
    <xf numFmtId="0" fontId="8" fillId="22" borderId="18" xfId="0" applyFont="1" applyFill="1" applyBorder="1" applyAlignment="1" applyProtection="1">
      <alignment horizontal="center" vertical="center" wrapText="1" shrinkToFit="1"/>
      <protection hidden="1"/>
    </xf>
    <xf numFmtId="0" fontId="8" fillId="22" borderId="127" xfId="0" applyFont="1" applyFill="1" applyBorder="1" applyAlignment="1" applyProtection="1">
      <alignment horizontal="center" vertical="center" wrapText="1" shrinkToFit="1"/>
      <protection hidden="1"/>
    </xf>
    <xf numFmtId="0" fontId="8" fillId="22" borderId="126" xfId="0" applyFont="1" applyFill="1" applyBorder="1" applyAlignment="1" applyProtection="1">
      <alignment horizontal="center" vertical="center" wrapText="1" shrinkToFit="1"/>
      <protection hidden="1"/>
    </xf>
    <xf numFmtId="0" fontId="50" fillId="21" borderId="119" xfId="0" applyFont="1" applyFill="1" applyBorder="1" applyAlignment="1" applyProtection="1">
      <alignment horizontal="center" vertical="center" wrapText="1"/>
      <protection hidden="1"/>
    </xf>
    <xf numFmtId="0" fontId="50" fillId="21" borderId="120" xfId="0" applyFont="1" applyFill="1" applyBorder="1" applyAlignment="1" applyProtection="1">
      <alignment horizontal="center" vertical="center" wrapText="1"/>
      <protection hidden="1"/>
    </xf>
    <xf numFmtId="0" fontId="50" fillId="21" borderId="121" xfId="0" applyFont="1" applyFill="1" applyBorder="1" applyAlignment="1" applyProtection="1">
      <alignment horizontal="center" vertical="center" wrapText="1"/>
      <protection hidden="1"/>
    </xf>
    <xf numFmtId="0" fontId="52" fillId="21" borderId="122" xfId="0" applyFont="1" applyFill="1" applyBorder="1" applyAlignment="1">
      <alignment horizontal="center" textRotation="90" wrapText="1"/>
    </xf>
    <xf numFmtId="0" fontId="52" fillId="21" borderId="11" xfId="0" applyFont="1" applyFill="1" applyBorder="1" applyAlignment="1">
      <alignment horizontal="center" textRotation="90" wrapText="1"/>
    </xf>
    <xf numFmtId="0" fontId="52" fillId="21" borderId="53" xfId="0" applyFont="1" applyFill="1" applyBorder="1" applyAlignment="1">
      <alignment horizontal="center" textRotation="90"/>
    </xf>
    <xf numFmtId="0" fontId="52" fillId="21" borderId="35" xfId="0" applyFont="1" applyFill="1" applyBorder="1" applyAlignment="1">
      <alignment horizontal="center" textRotation="90"/>
    </xf>
    <xf numFmtId="0" fontId="52" fillId="21" borderId="53" xfId="0" applyFont="1" applyFill="1" applyBorder="1" applyAlignment="1">
      <alignment horizontal="center" textRotation="90" wrapText="1"/>
    </xf>
    <xf numFmtId="0" fontId="52" fillId="21" borderId="35" xfId="0" applyFont="1" applyFill="1" applyBorder="1" applyAlignment="1">
      <alignment horizontal="center" textRotation="90" wrapText="1"/>
    </xf>
    <xf numFmtId="0" fontId="52" fillId="21" borderId="123" xfId="0" applyFont="1" applyFill="1" applyBorder="1" applyAlignment="1">
      <alignment horizontal="center" textRotation="90" wrapText="1"/>
    </xf>
    <xf numFmtId="0" fontId="52" fillId="21" borderId="54" xfId="0" applyFont="1" applyFill="1" applyBorder="1" applyAlignment="1">
      <alignment horizontal="center" textRotation="90" wrapText="1"/>
    </xf>
    <xf numFmtId="0" fontId="10" fillId="0" borderId="114" xfId="0" applyFont="1" applyBorder="1" applyAlignment="1" applyProtection="1">
      <alignment horizontal="center" vertical="center" textRotation="90" wrapText="1"/>
      <protection hidden="1"/>
    </xf>
    <xf numFmtId="0" fontId="10" fillId="0" borderId="123" xfId="0" applyFont="1" applyBorder="1" applyAlignment="1" applyProtection="1">
      <alignment horizontal="center" vertical="center" textRotation="90" wrapText="1"/>
      <protection hidden="1"/>
    </xf>
    <xf numFmtId="0" fontId="10" fillId="0" borderId="54" xfId="0" applyFont="1" applyBorder="1" applyAlignment="1" applyProtection="1">
      <alignment horizontal="center" vertical="center" textRotation="90" wrapText="1"/>
      <protection hidden="1"/>
    </xf>
    <xf numFmtId="0" fontId="4" fillId="0" borderId="125" xfId="0" applyFont="1" applyBorder="1" applyAlignment="1" applyProtection="1">
      <alignment horizontal="center" vertical="center"/>
      <protection hidden="1"/>
    </xf>
    <xf numFmtId="0" fontId="4" fillId="0" borderId="118" xfId="0" applyFont="1" applyBorder="1" applyAlignment="1" applyProtection="1">
      <alignment horizontal="center" vertical="center"/>
      <protection hidden="1"/>
    </xf>
    <xf numFmtId="0" fontId="4" fillId="0" borderId="23" xfId="0" applyFont="1" applyBorder="1" applyAlignment="1" applyProtection="1">
      <alignment horizontal="center" vertical="center"/>
      <protection hidden="1"/>
    </xf>
    <xf numFmtId="0" fontId="2" fillId="18" borderId="124" xfId="0" applyFont="1" applyFill="1" applyBorder="1" applyAlignment="1">
      <alignment horizontal="center" textRotation="90"/>
    </xf>
    <xf numFmtId="0" fontId="2" fillId="18" borderId="35" xfId="0" applyFont="1" applyFill="1" applyBorder="1" applyAlignment="1">
      <alignment horizontal="center" textRotation="90"/>
    </xf>
    <xf numFmtId="0" fontId="2" fillId="18" borderId="40" xfId="0" applyFont="1" applyFill="1" applyBorder="1" applyAlignment="1">
      <alignment horizontal="center" textRotation="90" wrapText="1"/>
    </xf>
    <xf numFmtId="0" fontId="2" fillId="18" borderId="113" xfId="0" applyFont="1" applyFill="1" applyBorder="1" applyAlignment="1">
      <alignment horizontal="center" textRotation="90" wrapText="1"/>
    </xf>
    <xf numFmtId="2" fontId="11" fillId="22" borderId="18" xfId="0" applyNumberFormat="1" applyFont="1" applyFill="1" applyBorder="1" applyAlignment="1" applyProtection="1">
      <alignment horizontal="center" vertical="center" shrinkToFit="1"/>
      <protection hidden="1"/>
    </xf>
    <xf numFmtId="2" fontId="11" fillId="22" borderId="126" xfId="0" applyNumberFormat="1" applyFont="1" applyFill="1" applyBorder="1" applyAlignment="1" applyProtection="1">
      <alignment horizontal="center" vertical="center" shrinkToFit="1"/>
      <protection hidden="1"/>
    </xf>
    <xf numFmtId="0" fontId="14" fillId="0" borderId="103" xfId="0" applyFont="1" applyFill="1" applyBorder="1" applyAlignment="1" applyProtection="1">
      <alignment horizontal="left" vertical="center" wrapText="1" indent="1"/>
      <protection hidden="1"/>
    </xf>
    <xf numFmtId="0" fontId="14" fillId="0" borderId="24" xfId="0" applyFont="1" applyFill="1" applyBorder="1" applyAlignment="1" applyProtection="1">
      <alignment horizontal="left" vertical="center" wrapText="1" indent="1"/>
      <protection hidden="1"/>
    </xf>
    <xf numFmtId="0" fontId="64" fillId="0" borderId="104" xfId="0" applyFont="1" applyFill="1" applyBorder="1" applyAlignment="1" applyProtection="1">
      <alignment horizontal="left" vertical="center"/>
      <protection hidden="1"/>
    </xf>
    <xf numFmtId="0" fontId="64" fillId="0" borderId="105" xfId="0" applyFont="1" applyFill="1" applyBorder="1" applyAlignment="1" applyProtection="1">
      <alignment horizontal="left" vertical="center"/>
      <protection hidden="1"/>
    </xf>
    <xf numFmtId="0" fontId="64" fillId="0" borderId="106" xfId="0" applyFont="1" applyFill="1" applyBorder="1" applyAlignment="1" applyProtection="1">
      <alignment horizontal="left" vertical="center"/>
      <protection hidden="1"/>
    </xf>
    <xf numFmtId="0" fontId="64" fillId="0" borderId="107" xfId="0" applyFont="1" applyFill="1" applyBorder="1" applyAlignment="1" applyProtection="1">
      <alignment horizontal="left" vertical="center" wrapText="1"/>
      <protection hidden="1"/>
    </xf>
    <xf numFmtId="0" fontId="64" fillId="0" borderId="108" xfId="0" applyFont="1" applyFill="1" applyBorder="1" applyAlignment="1" applyProtection="1">
      <alignment horizontal="left" vertical="center" wrapText="1"/>
      <protection hidden="1"/>
    </xf>
    <xf numFmtId="0" fontId="64" fillId="0" borderId="25" xfId="0" applyFont="1" applyFill="1" applyBorder="1" applyAlignment="1" applyProtection="1">
      <alignment horizontal="left" vertical="center" wrapText="1"/>
      <protection hidden="1"/>
    </xf>
    <xf numFmtId="0" fontId="13" fillId="22" borderId="50" xfId="0" applyFont="1" applyFill="1" applyBorder="1" applyAlignment="1" applyProtection="1">
      <alignment horizontal="center" vertical="center" wrapText="1"/>
      <protection hidden="1"/>
    </xf>
    <xf numFmtId="0" fontId="13" fillId="22" borderId="11" xfId="0" applyFont="1" applyFill="1" applyBorder="1" applyAlignment="1" applyProtection="1">
      <alignment horizontal="center" vertical="center" wrapText="1"/>
      <protection hidden="1"/>
    </xf>
    <xf numFmtId="0" fontId="11" fillId="22" borderId="49" xfId="0" applyFont="1" applyFill="1" applyBorder="1" applyAlignment="1" applyProtection="1">
      <alignment horizontal="center" vertical="center" shrinkToFit="1"/>
      <protection hidden="1"/>
    </xf>
    <xf numFmtId="0" fontId="11" fillId="22" borderId="35" xfId="0" applyFont="1" applyFill="1" applyBorder="1" applyAlignment="1" applyProtection="1">
      <alignment horizontal="center" vertical="center" shrinkToFit="1"/>
      <protection hidden="1"/>
    </xf>
    <xf numFmtId="2" fontId="15" fillId="22" borderId="49" xfId="0" applyNumberFormat="1" applyFont="1" applyFill="1" applyBorder="1" applyAlignment="1" applyProtection="1">
      <alignment horizontal="center" vertical="center" textRotation="90" shrinkToFit="1"/>
      <protection hidden="1"/>
    </xf>
    <xf numFmtId="2" fontId="15" fillId="22" borderId="35" xfId="0" applyNumberFormat="1" applyFont="1" applyFill="1" applyBorder="1" applyAlignment="1" applyProtection="1">
      <alignment horizontal="center" vertical="center" textRotation="90" shrinkToFit="1"/>
      <protection hidden="1"/>
    </xf>
    <xf numFmtId="0" fontId="7" fillId="0" borderId="124" xfId="0" applyFont="1" applyBorder="1" applyAlignment="1" applyProtection="1">
      <alignment horizontal="center" textRotation="90"/>
      <protection hidden="1"/>
    </xf>
    <xf numFmtId="0" fontId="7" fillId="0" borderId="35" xfId="0" applyFont="1" applyBorder="1" applyAlignment="1" applyProtection="1">
      <alignment horizontal="center" textRotation="90"/>
      <protection hidden="1"/>
    </xf>
    <xf numFmtId="0" fontId="14" fillId="0" borderId="100" xfId="0" applyFont="1" applyBorder="1" applyAlignment="1" applyProtection="1">
      <alignment horizontal="center" vertical="center"/>
      <protection hidden="1"/>
    </xf>
    <xf numFmtId="0" fontId="14" fillId="0" borderId="118" xfId="0" applyFont="1" applyBorder="1" applyAlignment="1" applyProtection="1">
      <alignment horizontal="center" vertical="center"/>
      <protection hidden="1"/>
    </xf>
    <xf numFmtId="0" fontId="14" fillId="0" borderId="23" xfId="0" applyFont="1" applyBorder="1" applyAlignment="1" applyProtection="1">
      <alignment horizontal="center" vertical="center"/>
      <protection hidden="1"/>
    </xf>
    <xf numFmtId="0" fontId="72" fillId="26" borderId="119" xfId="0" applyFont="1" applyFill="1" applyBorder="1" applyAlignment="1" applyProtection="1">
      <alignment horizontal="center" vertical="center"/>
      <protection hidden="1"/>
    </xf>
    <xf numFmtId="0" fontId="72" fillId="26" borderId="120" xfId="0" applyFont="1" applyFill="1" applyBorder="1" applyAlignment="1" applyProtection="1">
      <alignment horizontal="center" vertical="center"/>
      <protection hidden="1"/>
    </xf>
    <xf numFmtId="0" fontId="72" fillId="26" borderId="121" xfId="0" applyFont="1" applyFill="1" applyBorder="1" applyAlignment="1" applyProtection="1">
      <alignment horizontal="center" vertical="center"/>
      <protection hidden="1"/>
    </xf>
  </cellXfs>
  <cellStyles count="45">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Binlik Ayracı 2" xfId="26"/>
    <cellStyle name="Çıkış" xfId="27" builtinId="21" customBuiltin="1"/>
    <cellStyle name="Giriş" xfId="28" builtinId="20" customBuiltin="1"/>
    <cellStyle name="Hesaplama" xfId="29" builtinId="22" customBuiltin="1"/>
    <cellStyle name="İşaretli Hücre" xfId="30" builtinId="23" customBuiltin="1"/>
    <cellStyle name="İyi" xfId="31" builtinId="26" customBuiltin="1"/>
    <cellStyle name="Köprü" xfId="32" builtinId="8"/>
    <cellStyle name="Kötü" xfId="33" builtinId="27" customBuiltin="1"/>
    <cellStyle name="Normal" xfId="0" builtinId="0"/>
    <cellStyle name="Normal 2" xfId="34"/>
    <cellStyle name="Not" xfId="35" builtinId="10" customBuiltin="1"/>
    <cellStyle name="Nötr" xfId="36" builtinId="28" customBuiltin="1"/>
    <cellStyle name="Toplam" xfId="37" builtinId="25" customBuiltin="1"/>
    <cellStyle name="Uyarı Metni" xfId="38" builtinId="11" customBuiltin="1"/>
    <cellStyle name="Vurgu1" xfId="39" builtinId="29" customBuiltin="1"/>
    <cellStyle name="Vurgu2" xfId="40" builtinId="33" customBuiltin="1"/>
    <cellStyle name="Vurgu3" xfId="41" builtinId="37" customBuiltin="1"/>
    <cellStyle name="Vurgu4" xfId="42" builtinId="41" customBuiltin="1"/>
    <cellStyle name="Vurgu5" xfId="43" builtinId="45" customBuiltin="1"/>
    <cellStyle name="Vurgu6" xfId="44" builtinId="49" customBuiltin="1"/>
  </cellStyles>
  <dxfs count="9">
    <dxf>
      <fill>
        <patternFill>
          <bgColor indexed="45"/>
        </patternFill>
      </fill>
    </dxf>
    <dxf>
      <fill>
        <patternFill>
          <bgColor indexed="43"/>
        </patternFill>
      </fill>
    </dxf>
    <dxf>
      <font>
        <b/>
        <i val="0"/>
        <condense val="0"/>
        <extend val="0"/>
        <color indexed="9"/>
      </font>
      <fill>
        <patternFill>
          <bgColor indexed="12"/>
        </patternFill>
      </fill>
    </dxf>
    <dxf>
      <font>
        <color indexed="9"/>
      </font>
      <fill>
        <patternFill>
          <bgColor indexed="8"/>
        </patternFill>
      </fill>
    </dxf>
    <dxf>
      <font>
        <color indexed="30"/>
      </font>
      <fill>
        <patternFill>
          <bgColor indexed="41"/>
        </patternFill>
      </fill>
    </dxf>
    <dxf>
      <font>
        <condense val="0"/>
        <extend val="0"/>
        <color indexed="9"/>
      </font>
      <fill>
        <patternFill>
          <bgColor indexed="12"/>
        </patternFill>
      </fill>
    </dxf>
    <dxf>
      <font>
        <color indexed="9"/>
      </font>
      <fill>
        <patternFill>
          <bgColor indexed="8"/>
        </patternFill>
      </fill>
    </dxf>
    <dxf>
      <font>
        <color indexed="30"/>
      </font>
      <fill>
        <patternFill>
          <bgColor indexed="41"/>
        </patternFill>
      </fill>
    </dxf>
    <dxf>
      <fill>
        <patternFill>
          <bgColor indexed="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142875</xdr:colOff>
      <xdr:row>51</xdr:row>
      <xdr:rowOff>38100</xdr:rowOff>
    </xdr:from>
    <xdr:to>
      <xdr:col>12</xdr:col>
      <xdr:colOff>190500</xdr:colOff>
      <xdr:row>51</xdr:row>
      <xdr:rowOff>152400</xdr:rowOff>
    </xdr:to>
    <xdr:sp macro="" textlink="">
      <xdr:nvSpPr>
        <xdr:cNvPr id="10241" name="Rectangle 72"/>
        <xdr:cNvSpPr>
          <a:spLocks noChangeArrowheads="1"/>
        </xdr:cNvSpPr>
      </xdr:nvSpPr>
      <xdr:spPr bwMode="auto">
        <a:xfrm>
          <a:off x="3800475" y="8534400"/>
          <a:ext cx="47625" cy="114300"/>
        </a:xfrm>
        <a:prstGeom prst="rect">
          <a:avLst/>
        </a:prstGeom>
        <a:solidFill>
          <a:srgbClr val="FFFFFF"/>
        </a:solidFill>
        <a:ln w="9525">
          <a:noFill/>
          <a:miter lim="800000"/>
          <a:headEnd/>
          <a:tailEnd/>
        </a:ln>
      </xdr:spPr>
    </xdr:sp>
    <xdr:clientData/>
  </xdr:twoCellAnchor>
  <xdr:twoCellAnchor>
    <xdr:from>
      <xdr:col>43</xdr:col>
      <xdr:colOff>47625</xdr:colOff>
      <xdr:row>26</xdr:row>
      <xdr:rowOff>28575</xdr:rowOff>
    </xdr:from>
    <xdr:to>
      <xdr:col>43</xdr:col>
      <xdr:colOff>19050</xdr:colOff>
      <xdr:row>26</xdr:row>
      <xdr:rowOff>38100</xdr:rowOff>
    </xdr:to>
    <xdr:sp macro="" textlink="">
      <xdr:nvSpPr>
        <xdr:cNvPr id="10242" name="Rectangle 73"/>
        <xdr:cNvSpPr>
          <a:spLocks noChangeArrowheads="1"/>
        </xdr:cNvSpPr>
      </xdr:nvSpPr>
      <xdr:spPr bwMode="auto">
        <a:xfrm>
          <a:off x="10048875" y="3848100"/>
          <a:ext cx="0" cy="9525"/>
        </a:xfrm>
        <a:prstGeom prst="rect">
          <a:avLst/>
        </a:prstGeom>
        <a:solidFill>
          <a:srgbClr val="FFFFFF"/>
        </a:solidFill>
        <a:ln w="9525">
          <a:noFill/>
          <a:miter lim="800000"/>
          <a:headEnd/>
          <a:tailEnd/>
        </a:ln>
      </xdr:spPr>
    </xdr:sp>
    <xdr:clientData/>
  </xdr:twoCellAnchor>
  <xdr:twoCellAnchor>
    <xdr:from>
      <xdr:col>20</xdr:col>
      <xdr:colOff>66675</xdr:colOff>
      <xdr:row>45</xdr:row>
      <xdr:rowOff>38100</xdr:rowOff>
    </xdr:from>
    <xdr:to>
      <xdr:col>21</xdr:col>
      <xdr:colOff>190500</xdr:colOff>
      <xdr:row>45</xdr:row>
      <xdr:rowOff>95250</xdr:rowOff>
    </xdr:to>
    <xdr:sp macro="" textlink="">
      <xdr:nvSpPr>
        <xdr:cNvPr id="10243" name="Rectangle 102"/>
        <xdr:cNvSpPr>
          <a:spLocks noChangeArrowheads="1"/>
        </xdr:cNvSpPr>
      </xdr:nvSpPr>
      <xdr:spPr bwMode="auto">
        <a:xfrm>
          <a:off x="5562600" y="7334250"/>
          <a:ext cx="361950" cy="57150"/>
        </a:xfrm>
        <a:prstGeom prst="rect">
          <a:avLst/>
        </a:prstGeom>
        <a:solidFill>
          <a:srgbClr val="FFFFFF"/>
        </a:solidFill>
        <a:ln w="9525">
          <a:noFill/>
          <a:miter lim="800000"/>
          <a:headEnd/>
          <a:tailEnd/>
        </a:ln>
      </xdr:spPr>
    </xdr:sp>
    <xdr:clientData/>
  </xdr:twoCellAnchor>
  <xdr:twoCellAnchor editAs="oneCell">
    <xdr:from>
      <xdr:col>0</xdr:col>
      <xdr:colOff>95250</xdr:colOff>
      <xdr:row>46</xdr:row>
      <xdr:rowOff>114300</xdr:rowOff>
    </xdr:from>
    <xdr:to>
      <xdr:col>16</xdr:col>
      <xdr:colOff>85725</xdr:colOff>
      <xdr:row>62</xdr:row>
      <xdr:rowOff>123825</xdr:rowOff>
    </xdr:to>
    <xdr:pic>
      <xdr:nvPicPr>
        <xdr:cNvPr id="10269" name="Picture 29"/>
        <xdr:cNvPicPr>
          <a:picLocks noChangeAspect="1" noChangeArrowheads="1"/>
        </xdr:cNvPicPr>
      </xdr:nvPicPr>
      <xdr:blipFill>
        <a:blip xmlns:r="http://schemas.openxmlformats.org/officeDocument/2006/relationships" r:embed="rId1" cstate="print"/>
        <a:srcRect/>
        <a:stretch>
          <a:fillRect/>
        </a:stretch>
      </xdr:blipFill>
      <xdr:spPr bwMode="auto">
        <a:xfrm>
          <a:off x="95250" y="7600950"/>
          <a:ext cx="4648200" cy="2800350"/>
        </a:xfrm>
        <a:prstGeom prst="rect">
          <a:avLst/>
        </a:prstGeom>
        <a:noFill/>
      </xdr:spPr>
    </xdr:pic>
    <xdr:clientData/>
  </xdr:twoCellAnchor>
  <xdr:twoCellAnchor editAs="oneCell">
    <xdr:from>
      <xdr:col>16</xdr:col>
      <xdr:colOff>66675</xdr:colOff>
      <xdr:row>46</xdr:row>
      <xdr:rowOff>133350</xdr:rowOff>
    </xdr:from>
    <xdr:to>
      <xdr:col>40</xdr:col>
      <xdr:colOff>323850</xdr:colOff>
      <xdr:row>62</xdr:row>
      <xdr:rowOff>85725</xdr:rowOff>
    </xdr:to>
    <xdr:pic>
      <xdr:nvPicPr>
        <xdr:cNvPr id="10270" name="Picture 30"/>
        <xdr:cNvPicPr>
          <a:picLocks noChangeAspect="1" noChangeArrowheads="1"/>
        </xdr:cNvPicPr>
      </xdr:nvPicPr>
      <xdr:blipFill>
        <a:blip xmlns:r="http://schemas.openxmlformats.org/officeDocument/2006/relationships" r:embed="rId2" cstate="print"/>
        <a:srcRect/>
        <a:stretch>
          <a:fillRect/>
        </a:stretch>
      </xdr:blipFill>
      <xdr:spPr bwMode="auto">
        <a:xfrm>
          <a:off x="4724400" y="7620000"/>
          <a:ext cx="5076825" cy="274320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cdet/AppData/Local/Microsoft/Windows/Temporary%20Internet%20Files/Low/Content.IE5/B63I8QEH/9.s&#305;n&#305;flar%20i&#231;in%20dosya/Ortalama%20Y&#252;kseltme%20not%20hesap%20d&#252;zenl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yfa1"/>
      <sheetName val="HESAP ALANI"/>
      <sheetName val="SINIF PROGRAMI (2)"/>
      <sheetName val="SINIF PROGRAMI"/>
      <sheetName val="LİSTE OLUŞTUR"/>
      <sheetName val="ÖĞRENCİ LİSTESİ"/>
      <sheetName val="DERSLER VE KREDİLER"/>
    </sheetNames>
    <sheetDataSet>
      <sheetData sheetId="0"/>
      <sheetData sheetId="1">
        <row r="5">
          <cell r="J5" t="str">
            <v>9/A</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pageSetUpPr fitToPage="1"/>
  </sheetPr>
  <dimension ref="B1:AV53"/>
  <sheetViews>
    <sheetView showGridLines="0" showZeros="0" tabSelected="1" zoomScaleNormal="90" workbookViewId="0">
      <selection activeCell="I11" sqref="I11"/>
    </sheetView>
  </sheetViews>
  <sheetFormatPr defaultRowHeight="12.75"/>
  <cols>
    <col min="1" max="1" width="2.42578125" style="2" customWidth="1"/>
    <col min="2" max="2" width="0.140625" style="2" hidden="1" customWidth="1"/>
    <col min="3" max="3" width="5.7109375" style="2" hidden="1" customWidth="1"/>
    <col min="4" max="4" width="24" style="2" customWidth="1"/>
    <col min="5" max="5" width="5" style="2" customWidth="1"/>
    <col min="6" max="8" width="3" style="2" customWidth="1"/>
    <col min="9" max="11" width="3.7109375" style="2" customWidth="1"/>
    <col min="12" max="12" width="3.28515625" style="2" customWidth="1"/>
    <col min="13" max="13" width="4.28515625" style="2" customWidth="1"/>
    <col min="14" max="14" width="3.140625" style="2" customWidth="1"/>
    <col min="15" max="15" width="4.42578125" style="2" customWidth="1"/>
    <col min="16" max="16" width="3.140625" style="2" customWidth="1"/>
    <col min="17" max="19" width="3" style="2" customWidth="1"/>
    <col min="20" max="22" width="3.5703125" style="2" customWidth="1"/>
    <col min="23" max="23" width="3.28515625" style="2" customWidth="1"/>
    <col min="24" max="24" width="4.28515625" style="2" customWidth="1"/>
    <col min="25" max="25" width="2.85546875" style="2" customWidth="1"/>
    <col min="26" max="26" width="5" style="2" customWidth="1"/>
    <col min="27" max="27" width="3.28515625" style="2" customWidth="1"/>
    <col min="28" max="28" width="4.28515625" style="2" customWidth="1"/>
    <col min="29" max="29" width="3.42578125" style="2" customWidth="1"/>
    <col min="30" max="30" width="3.85546875" style="2" hidden="1" customWidth="1"/>
    <col min="31" max="31" width="4.42578125" style="2" hidden="1" customWidth="1"/>
    <col min="32" max="32" width="5.42578125" style="2" hidden="1" customWidth="1"/>
    <col min="33" max="33" width="3.140625" style="2" hidden="1" customWidth="1"/>
    <col min="34" max="34" width="5.140625" style="2" customWidth="1"/>
    <col min="35" max="35" width="4.85546875" style="2" customWidth="1"/>
    <col min="36" max="36" width="0.85546875" style="3" customWidth="1"/>
    <col min="37" max="37" width="4.7109375" style="2" customWidth="1"/>
    <col min="38" max="38" width="5" style="2" customWidth="1"/>
    <col min="39" max="39" width="0.85546875" style="2" customWidth="1"/>
    <col min="40" max="40" width="4.7109375" style="2" customWidth="1"/>
    <col min="41" max="41" width="5" style="2" customWidth="1"/>
    <col min="42" max="42" width="3.5703125" style="2" customWidth="1"/>
    <col min="43" max="44" width="0.28515625" style="2" hidden="1" customWidth="1"/>
    <col min="45" max="45" width="1.140625" style="2" customWidth="1"/>
    <col min="46" max="47" width="1.7109375" style="2" customWidth="1"/>
    <col min="48" max="48" width="12" style="2" customWidth="1"/>
    <col min="49" max="16384" width="9.140625" style="2"/>
  </cols>
  <sheetData>
    <row r="1" spans="2:48" ht="6.75" customHeight="1"/>
    <row r="2" spans="2:48" ht="19.5" customHeight="1">
      <c r="D2" s="202" t="s">
        <v>37</v>
      </c>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73"/>
      <c r="AK2" s="73"/>
      <c r="AL2" s="73"/>
      <c r="AM2" s="73"/>
      <c r="AN2" s="73"/>
      <c r="AO2" s="73"/>
    </row>
    <row r="3" spans="2:48" ht="7.5" customHeight="1" thickBot="1"/>
    <row r="4" spans="2:48" ht="33" customHeight="1" thickTop="1" thickBot="1">
      <c r="D4" s="194" t="s">
        <v>52</v>
      </c>
      <c r="E4" s="283" t="s">
        <v>51</v>
      </c>
      <c r="F4" s="226" t="s">
        <v>8</v>
      </c>
      <c r="G4" s="226"/>
      <c r="H4" s="226"/>
      <c r="I4" s="226"/>
      <c r="J4" s="226"/>
      <c r="K4" s="226"/>
      <c r="L4" s="226"/>
      <c r="M4" s="226"/>
      <c r="N4" s="226"/>
      <c r="O4" s="226"/>
      <c r="P4" s="227"/>
      <c r="Q4" s="228" t="s">
        <v>24</v>
      </c>
      <c r="R4" s="229"/>
      <c r="S4" s="229"/>
      <c r="T4" s="229"/>
      <c r="U4" s="229"/>
      <c r="V4" s="229"/>
      <c r="W4" s="229"/>
      <c r="X4" s="229"/>
      <c r="Y4" s="229"/>
      <c r="Z4" s="229"/>
      <c r="AA4" s="229"/>
      <c r="AB4" s="272" t="s">
        <v>16</v>
      </c>
      <c r="AC4" s="273"/>
      <c r="AD4" s="273"/>
      <c r="AE4" s="273"/>
      <c r="AF4" s="273"/>
      <c r="AG4" s="273"/>
      <c r="AH4" s="273"/>
      <c r="AI4" s="274"/>
      <c r="AJ4" s="4"/>
      <c r="AK4" s="314" t="s">
        <v>27</v>
      </c>
      <c r="AL4" s="315"/>
      <c r="AM4" s="315"/>
      <c r="AN4" s="315"/>
      <c r="AO4" s="316"/>
      <c r="AV4" s="177" t="s">
        <v>48</v>
      </c>
    </row>
    <row r="5" spans="2:48" ht="18.75" customHeight="1" thickBot="1">
      <c r="D5" s="195"/>
      <c r="E5" s="284"/>
      <c r="F5" s="286" t="s">
        <v>2</v>
      </c>
      <c r="G5" s="287"/>
      <c r="H5" s="288"/>
      <c r="I5" s="311" t="s">
        <v>40</v>
      </c>
      <c r="J5" s="312"/>
      <c r="K5" s="313"/>
      <c r="L5" s="309" t="s">
        <v>43</v>
      </c>
      <c r="M5" s="291" t="s">
        <v>6</v>
      </c>
      <c r="N5" s="289" t="s">
        <v>7</v>
      </c>
      <c r="O5" s="241" t="s">
        <v>32</v>
      </c>
      <c r="P5" s="232" t="s">
        <v>28</v>
      </c>
      <c r="Q5" s="286" t="s">
        <v>2</v>
      </c>
      <c r="R5" s="287"/>
      <c r="S5" s="288"/>
      <c r="T5" s="311" t="s">
        <v>40</v>
      </c>
      <c r="U5" s="312"/>
      <c r="V5" s="313"/>
      <c r="W5" s="309" t="s">
        <v>43</v>
      </c>
      <c r="X5" s="291" t="s">
        <v>6</v>
      </c>
      <c r="Y5" s="289" t="s">
        <v>7</v>
      </c>
      <c r="Z5" s="241" t="s">
        <v>32</v>
      </c>
      <c r="AA5" s="230" t="s">
        <v>28</v>
      </c>
      <c r="AB5" s="275" t="s">
        <v>9</v>
      </c>
      <c r="AC5" s="277" t="s">
        <v>10</v>
      </c>
      <c r="AD5" s="85" t="s">
        <v>38</v>
      </c>
      <c r="AE5" s="86"/>
      <c r="AF5" s="87" t="s">
        <v>9</v>
      </c>
      <c r="AG5" s="88" t="s">
        <v>10</v>
      </c>
      <c r="AH5" s="279" t="s">
        <v>13</v>
      </c>
      <c r="AI5" s="281" t="s">
        <v>14</v>
      </c>
      <c r="AJ5" s="4"/>
      <c r="AK5" s="245" t="s">
        <v>25</v>
      </c>
      <c r="AL5" s="246"/>
      <c r="AM5" s="93"/>
      <c r="AN5" s="243" t="s">
        <v>26</v>
      </c>
      <c r="AO5" s="244"/>
    </row>
    <row r="6" spans="2:48" ht="46.5" customHeight="1" thickBot="1">
      <c r="B6" s="17" t="e">
        <f>#REF!&amp;"k"</f>
        <v>#REF!</v>
      </c>
      <c r="C6" s="18" t="e">
        <f>VLOOKUP(SINIFI,#REF!,2,0)</f>
        <v>#REF!</v>
      </c>
      <c r="D6" s="193" t="s">
        <v>36</v>
      </c>
      <c r="E6" s="285"/>
      <c r="F6" s="94" t="s">
        <v>3</v>
      </c>
      <c r="G6" s="95" t="s">
        <v>4</v>
      </c>
      <c r="H6" s="96" t="s">
        <v>5</v>
      </c>
      <c r="I6" s="98" t="s">
        <v>44</v>
      </c>
      <c r="J6" s="99" t="s">
        <v>45</v>
      </c>
      <c r="K6" s="100" t="s">
        <v>42</v>
      </c>
      <c r="L6" s="310"/>
      <c r="M6" s="292"/>
      <c r="N6" s="290"/>
      <c r="O6" s="242"/>
      <c r="P6" s="233"/>
      <c r="Q6" s="97" t="s">
        <v>3</v>
      </c>
      <c r="R6" s="95" t="s">
        <v>4</v>
      </c>
      <c r="S6" s="96" t="s">
        <v>5</v>
      </c>
      <c r="T6" s="101" t="s">
        <v>44</v>
      </c>
      <c r="U6" s="102" t="s">
        <v>45</v>
      </c>
      <c r="V6" s="103" t="s">
        <v>42</v>
      </c>
      <c r="W6" s="310"/>
      <c r="X6" s="292"/>
      <c r="Y6" s="290"/>
      <c r="Z6" s="242"/>
      <c r="AA6" s="231"/>
      <c r="AB6" s="276"/>
      <c r="AC6" s="278"/>
      <c r="AD6" s="39" t="s">
        <v>11</v>
      </c>
      <c r="AE6" s="40" t="s">
        <v>12</v>
      </c>
      <c r="AF6" s="41"/>
      <c r="AG6" s="42"/>
      <c r="AH6" s="280"/>
      <c r="AI6" s="282"/>
      <c r="AJ6" s="4"/>
      <c r="AK6" s="89" t="s">
        <v>6</v>
      </c>
      <c r="AL6" s="90" t="s">
        <v>7</v>
      </c>
      <c r="AM6" s="91"/>
      <c r="AN6" s="90" t="s">
        <v>6</v>
      </c>
      <c r="AO6" s="92" t="s">
        <v>7</v>
      </c>
      <c r="AQ6" s="79" t="s">
        <v>34</v>
      </c>
      <c r="AR6" s="79" t="s">
        <v>33</v>
      </c>
    </row>
    <row r="7" spans="2:48" ht="7.5" hidden="1" customHeight="1" thickTop="1">
      <c r="B7" s="17"/>
      <c r="C7" s="18"/>
      <c r="D7" s="19"/>
      <c r="E7" s="20"/>
      <c r="F7" s="21"/>
      <c r="G7" s="22"/>
      <c r="H7" s="23"/>
      <c r="I7" s="24" t="s">
        <v>41</v>
      </c>
      <c r="J7" s="22"/>
      <c r="K7" s="23"/>
      <c r="L7" s="25"/>
      <c r="M7" s="28"/>
      <c r="N7" s="29"/>
      <c r="O7" s="30"/>
      <c r="P7" s="31"/>
      <c r="Q7" s="26"/>
      <c r="R7" s="22"/>
      <c r="S7" s="23"/>
      <c r="T7" s="24"/>
      <c r="U7" s="22"/>
      <c r="V7" s="23"/>
      <c r="W7" s="25"/>
      <c r="X7" s="28"/>
      <c r="Y7" s="29"/>
      <c r="Z7" s="30"/>
      <c r="AA7" s="32"/>
      <c r="AB7" s="33"/>
      <c r="AC7" s="34"/>
      <c r="AD7" s="35"/>
      <c r="AE7" s="36"/>
      <c r="AF7" s="37"/>
      <c r="AG7" s="34"/>
      <c r="AH7" s="37"/>
      <c r="AI7" s="38"/>
      <c r="AJ7" s="27"/>
      <c r="AK7" s="80"/>
      <c r="AL7" s="81"/>
      <c r="AM7" s="82"/>
      <c r="AN7" s="81"/>
      <c r="AO7" s="83"/>
      <c r="AQ7" s="6"/>
      <c r="AR7" s="6"/>
    </row>
    <row r="8" spans="2:48" ht="9.75" customHeight="1" thickTop="1">
      <c r="C8" s="2">
        <v>3</v>
      </c>
      <c r="D8" s="196"/>
      <c r="E8" s="190"/>
      <c r="F8" s="104"/>
      <c r="G8" s="105"/>
      <c r="H8" s="106"/>
      <c r="I8" s="107"/>
      <c r="J8" s="105"/>
      <c r="K8" s="106"/>
      <c r="L8" s="108"/>
      <c r="M8" s="109">
        <f t="shared" ref="M8:M26" si="0">IF(AK8&lt;&gt;"",AK8,(ROUND((IF(SUM(F8:L8)&gt;0,(AVERAGE(F8:L8)),0)),2)))</f>
        <v>0</v>
      </c>
      <c r="N8" s="110">
        <f t="shared" ref="N8:N26" si="1">IF(AL8&lt;&gt;0,AL8,(IF(AND(M8&lt;101,M8&gt;=85),5,IF(AND(M8&lt;85,M8&gt;=70),4,IF(AND(M8&lt;70,M8&gt;=60),3,IF(AND(M8&lt;60,M8&gt;=50),2,IF(AND(M8&lt;50,M8&gt;0),1,0)))))))</f>
        <v>0</v>
      </c>
      <c r="O8" s="109">
        <f t="shared" ref="O8:O26" si="2">M8*E8</f>
        <v>0</v>
      </c>
      <c r="P8" s="111">
        <f t="shared" ref="P8:P26" si="3">E8*N8</f>
        <v>0</v>
      </c>
      <c r="Q8" s="112"/>
      <c r="R8" s="113"/>
      <c r="S8" s="114"/>
      <c r="T8" s="115"/>
      <c r="U8" s="113"/>
      <c r="V8" s="114"/>
      <c r="W8" s="116"/>
      <c r="X8" s="109">
        <f t="shared" ref="X8:X26" si="4">IF(AN8&lt;&gt;"",AN8,(ROUND((IF(SUM(Q8:W8)&gt;0,(AVERAGE(Q8:W8)),0)),2)))</f>
        <v>0</v>
      </c>
      <c r="Y8" s="110">
        <f t="shared" ref="Y8:Y26" si="5">IF(AO8&lt;&gt;0,AO8,(IF(AND(X8&lt;101,X8&gt;=85),5,IF(AND(X8&lt;85,X8&gt;=70),4,IF(AND(X8&lt;70,X8&gt;=60),3,IF(AND(X8&lt;60,X8&gt;=50),2,IF(AND(X8&lt;50,X8&gt;0),1,0)))))))</f>
        <v>0</v>
      </c>
      <c r="Z8" s="109">
        <f t="shared" ref="Z8:Z26" si="6">X8*E8</f>
        <v>0</v>
      </c>
      <c r="AA8" s="117">
        <f t="shared" ref="AA8:AA26" si="7">Y8*E8</f>
        <v>0</v>
      </c>
      <c r="AB8" s="118">
        <f t="shared" ref="AB8:AB26" si="8">ROUND(((M8+X8)/2),2)</f>
        <v>0</v>
      </c>
      <c r="AC8" s="119">
        <f t="shared" ref="AC8:AC26" si="9">ROUND(((N8+Y8)/2),0)</f>
        <v>0</v>
      </c>
      <c r="AD8" s="120"/>
      <c r="AE8" s="121" t="str">
        <f t="shared" ref="AE8:AE26" si="10">IF(AND(AD8&lt;101,AD8&gt;84),5,IF(AND(AD8&lt;85,AD8&gt;69),4,IF(AND(AD8&lt;70,AD8&gt;54),3,IF(AND(AD8&lt;55,AD8&gt;44),2,IF(AND(AD8&lt;45,AD8&gt;24),1,IF(AND(AD8&lt;25,AD8&gt;0),0,""))))))</f>
        <v/>
      </c>
      <c r="AF8" s="122">
        <f t="shared" ref="AF8:AF26" si="11">ROUND((IF(AD8&lt;&gt;"",((AB8+AD8)/2),0)),2)</f>
        <v>0</v>
      </c>
      <c r="AG8" s="119">
        <f t="shared" ref="AG8:AG26" si="12">ROUND((IF(AE8&lt;&gt;"",((AC8+AE8)/2),0)),0)</f>
        <v>0</v>
      </c>
      <c r="AH8" s="123">
        <f t="shared" ref="AH8:AH26" si="13">IF(AF8=0,AB8*E8,AF8*E8)</f>
        <v>0</v>
      </c>
      <c r="AI8" s="124">
        <f t="shared" ref="AI8:AI26" si="14">IF(AG8=0,AC8*E8,AG8*E8)</f>
        <v>0</v>
      </c>
      <c r="AJ8" s="125"/>
      <c r="AK8" s="178"/>
      <c r="AL8" s="110">
        <f t="shared" ref="AL8:AL26" si="15">IF(AK8="",0,(IF(BJ8&lt;&gt;"",BJ8,(IF(AND(AK8&lt;101,AK8&gt;=85),5,IF(AND(AK8&lt;85,AK8&gt;=70),4,IF(AND(AK8&lt;70,AK8&gt;=60),3,IF(AND(AK8&lt;60,AK8&gt;=50),2,IF(AND(AK8&lt;50,AK8&gt;0),1,0)))))))))</f>
        <v>0</v>
      </c>
      <c r="AM8" s="179"/>
      <c r="AN8" s="180"/>
      <c r="AO8" s="111">
        <f t="shared" ref="AO8:AO26" si="16">IF(AN8="",0,(IF(BM8&lt;&gt;"",BM8,(IF(AND(AN8&lt;101,AN8&gt;=85),5,IF(AND(AN8&lt;85,AN8&gt;=70),4,IF(AND(AN8&lt;70,AN8&gt;=60),3,IF(AND(AN8&lt;60,AN8&gt;=50),2,IF(AND(AN8&lt;50,AN8&gt;0),1,0)))))))))</f>
        <v>0</v>
      </c>
      <c r="AQ8" s="77" t="str">
        <f t="shared" ref="AQ8:AQ26" si="17">IF(E8&gt;0,N8,"")</f>
        <v/>
      </c>
      <c r="AR8" s="78" t="str">
        <f t="shared" ref="AR8:AR26" si="18">IF(E8&gt;0,Y8,"")</f>
        <v/>
      </c>
    </row>
    <row r="9" spans="2:48" ht="9.75" customHeight="1">
      <c r="C9" s="2">
        <v>4</v>
      </c>
      <c r="D9" s="197"/>
      <c r="E9" s="191"/>
      <c r="F9" s="126"/>
      <c r="G9" s="127"/>
      <c r="H9" s="128"/>
      <c r="I9" s="129"/>
      <c r="J9" s="127"/>
      <c r="K9" s="128"/>
      <c r="L9" s="130"/>
      <c r="M9" s="131">
        <f t="shared" si="0"/>
        <v>0</v>
      </c>
      <c r="N9" s="132">
        <f t="shared" si="1"/>
        <v>0</v>
      </c>
      <c r="O9" s="131">
        <f t="shared" si="2"/>
        <v>0</v>
      </c>
      <c r="P9" s="133">
        <f t="shared" si="3"/>
        <v>0</v>
      </c>
      <c r="Q9" s="134"/>
      <c r="R9" s="135"/>
      <c r="S9" s="136"/>
      <c r="T9" s="137"/>
      <c r="U9" s="135"/>
      <c r="V9" s="136"/>
      <c r="W9" s="138"/>
      <c r="X9" s="131">
        <f t="shared" si="4"/>
        <v>0</v>
      </c>
      <c r="Y9" s="132">
        <f t="shared" si="5"/>
        <v>0</v>
      </c>
      <c r="Z9" s="131">
        <f t="shared" si="6"/>
        <v>0</v>
      </c>
      <c r="AA9" s="139">
        <f t="shared" si="7"/>
        <v>0</v>
      </c>
      <c r="AB9" s="140">
        <f t="shared" si="8"/>
        <v>0</v>
      </c>
      <c r="AC9" s="141">
        <f t="shared" si="9"/>
        <v>0</v>
      </c>
      <c r="AD9" s="142"/>
      <c r="AE9" s="143" t="str">
        <f t="shared" si="10"/>
        <v/>
      </c>
      <c r="AF9" s="144">
        <f t="shared" si="11"/>
        <v>0</v>
      </c>
      <c r="AG9" s="141">
        <f t="shared" si="12"/>
        <v>0</v>
      </c>
      <c r="AH9" s="145">
        <f t="shared" si="13"/>
        <v>0</v>
      </c>
      <c r="AI9" s="146">
        <f t="shared" si="14"/>
        <v>0</v>
      </c>
      <c r="AJ9" s="147"/>
      <c r="AK9" s="181"/>
      <c r="AL9" s="132">
        <f t="shared" si="15"/>
        <v>0</v>
      </c>
      <c r="AM9" s="182"/>
      <c r="AN9" s="183"/>
      <c r="AO9" s="133">
        <f t="shared" si="16"/>
        <v>0</v>
      </c>
      <c r="AQ9" s="77" t="str">
        <f t="shared" si="17"/>
        <v/>
      </c>
      <c r="AR9" s="78" t="str">
        <f t="shared" si="18"/>
        <v/>
      </c>
    </row>
    <row r="10" spans="2:48" ht="9.75" customHeight="1">
      <c r="C10" s="2">
        <v>5</v>
      </c>
      <c r="D10" s="197"/>
      <c r="E10" s="191"/>
      <c r="F10" s="126"/>
      <c r="G10" s="127"/>
      <c r="H10" s="128"/>
      <c r="I10" s="129"/>
      <c r="J10" s="127"/>
      <c r="K10" s="128"/>
      <c r="L10" s="130"/>
      <c r="M10" s="131">
        <f t="shared" si="0"/>
        <v>0</v>
      </c>
      <c r="N10" s="132">
        <f t="shared" si="1"/>
        <v>0</v>
      </c>
      <c r="O10" s="131">
        <f t="shared" si="2"/>
        <v>0</v>
      </c>
      <c r="P10" s="133">
        <f t="shared" si="3"/>
        <v>0</v>
      </c>
      <c r="Q10" s="134"/>
      <c r="R10" s="135"/>
      <c r="S10" s="136"/>
      <c r="T10" s="137"/>
      <c r="U10" s="135"/>
      <c r="V10" s="136"/>
      <c r="W10" s="138"/>
      <c r="X10" s="131">
        <f t="shared" si="4"/>
        <v>0</v>
      </c>
      <c r="Y10" s="132">
        <f t="shared" si="5"/>
        <v>0</v>
      </c>
      <c r="Z10" s="131">
        <f t="shared" si="6"/>
        <v>0</v>
      </c>
      <c r="AA10" s="139">
        <f t="shared" si="7"/>
        <v>0</v>
      </c>
      <c r="AB10" s="140">
        <f t="shared" si="8"/>
        <v>0</v>
      </c>
      <c r="AC10" s="141">
        <f t="shared" si="9"/>
        <v>0</v>
      </c>
      <c r="AD10" s="142"/>
      <c r="AE10" s="143" t="str">
        <f t="shared" si="10"/>
        <v/>
      </c>
      <c r="AF10" s="144">
        <f t="shared" si="11"/>
        <v>0</v>
      </c>
      <c r="AG10" s="141">
        <f t="shared" si="12"/>
        <v>0</v>
      </c>
      <c r="AH10" s="145">
        <f t="shared" si="13"/>
        <v>0</v>
      </c>
      <c r="AI10" s="146">
        <f t="shared" si="14"/>
        <v>0</v>
      </c>
      <c r="AJ10" s="147"/>
      <c r="AK10" s="181"/>
      <c r="AL10" s="132">
        <f t="shared" si="15"/>
        <v>0</v>
      </c>
      <c r="AM10" s="182"/>
      <c r="AN10" s="183"/>
      <c r="AO10" s="133">
        <f t="shared" si="16"/>
        <v>0</v>
      </c>
      <c r="AQ10" s="77" t="str">
        <f t="shared" si="17"/>
        <v/>
      </c>
      <c r="AR10" s="78" t="str">
        <f t="shared" si="18"/>
        <v/>
      </c>
    </row>
    <row r="11" spans="2:48" ht="9.75" customHeight="1">
      <c r="C11" s="2">
        <v>6</v>
      </c>
      <c r="D11" s="197"/>
      <c r="E11" s="191"/>
      <c r="F11" s="126"/>
      <c r="G11" s="127"/>
      <c r="H11" s="128"/>
      <c r="I11" s="129"/>
      <c r="J11" s="127"/>
      <c r="K11" s="128"/>
      <c r="L11" s="130"/>
      <c r="M11" s="131">
        <f t="shared" si="0"/>
        <v>0</v>
      </c>
      <c r="N11" s="132">
        <f t="shared" si="1"/>
        <v>0</v>
      </c>
      <c r="O11" s="131">
        <f t="shared" si="2"/>
        <v>0</v>
      </c>
      <c r="P11" s="133">
        <f t="shared" si="3"/>
        <v>0</v>
      </c>
      <c r="Q11" s="134"/>
      <c r="R11" s="135"/>
      <c r="S11" s="136"/>
      <c r="T11" s="137"/>
      <c r="U11" s="135"/>
      <c r="V11" s="136"/>
      <c r="W11" s="138"/>
      <c r="X11" s="131">
        <f t="shared" si="4"/>
        <v>0</v>
      </c>
      <c r="Y11" s="132">
        <f t="shared" si="5"/>
        <v>0</v>
      </c>
      <c r="Z11" s="131">
        <f t="shared" si="6"/>
        <v>0</v>
      </c>
      <c r="AA11" s="139">
        <f t="shared" si="7"/>
        <v>0</v>
      </c>
      <c r="AB11" s="140">
        <f t="shared" si="8"/>
        <v>0</v>
      </c>
      <c r="AC11" s="141">
        <f t="shared" si="9"/>
        <v>0</v>
      </c>
      <c r="AD11" s="142"/>
      <c r="AE11" s="143" t="str">
        <f t="shared" si="10"/>
        <v/>
      </c>
      <c r="AF11" s="144">
        <f t="shared" si="11"/>
        <v>0</v>
      </c>
      <c r="AG11" s="141">
        <f t="shared" si="12"/>
        <v>0</v>
      </c>
      <c r="AH11" s="145">
        <f t="shared" si="13"/>
        <v>0</v>
      </c>
      <c r="AI11" s="146">
        <f t="shared" si="14"/>
        <v>0</v>
      </c>
      <c r="AJ11" s="147"/>
      <c r="AK11" s="181"/>
      <c r="AL11" s="132">
        <f t="shared" si="15"/>
        <v>0</v>
      </c>
      <c r="AM11" s="182"/>
      <c r="AN11" s="183"/>
      <c r="AO11" s="133">
        <f t="shared" si="16"/>
        <v>0</v>
      </c>
      <c r="AQ11" s="77" t="str">
        <f t="shared" si="17"/>
        <v/>
      </c>
      <c r="AR11" s="78" t="str">
        <f t="shared" si="18"/>
        <v/>
      </c>
    </row>
    <row r="12" spans="2:48" ht="9.75" customHeight="1">
      <c r="C12" s="2">
        <v>7</v>
      </c>
      <c r="D12" s="197"/>
      <c r="E12" s="191"/>
      <c r="F12" s="126"/>
      <c r="G12" s="127"/>
      <c r="H12" s="128"/>
      <c r="I12" s="129"/>
      <c r="J12" s="127"/>
      <c r="K12" s="128"/>
      <c r="L12" s="130"/>
      <c r="M12" s="131">
        <f t="shared" si="0"/>
        <v>0</v>
      </c>
      <c r="N12" s="132">
        <f t="shared" si="1"/>
        <v>0</v>
      </c>
      <c r="O12" s="131">
        <f t="shared" si="2"/>
        <v>0</v>
      </c>
      <c r="P12" s="133">
        <f t="shared" si="3"/>
        <v>0</v>
      </c>
      <c r="Q12" s="134"/>
      <c r="R12" s="135"/>
      <c r="S12" s="136"/>
      <c r="T12" s="137"/>
      <c r="U12" s="135"/>
      <c r="V12" s="136"/>
      <c r="W12" s="138"/>
      <c r="X12" s="131">
        <f t="shared" si="4"/>
        <v>0</v>
      </c>
      <c r="Y12" s="132">
        <f t="shared" si="5"/>
        <v>0</v>
      </c>
      <c r="Z12" s="131">
        <f t="shared" si="6"/>
        <v>0</v>
      </c>
      <c r="AA12" s="139">
        <f t="shared" si="7"/>
        <v>0</v>
      </c>
      <c r="AB12" s="140">
        <f t="shared" si="8"/>
        <v>0</v>
      </c>
      <c r="AC12" s="141">
        <f t="shared" si="9"/>
        <v>0</v>
      </c>
      <c r="AD12" s="142"/>
      <c r="AE12" s="143" t="str">
        <f t="shared" si="10"/>
        <v/>
      </c>
      <c r="AF12" s="144">
        <f t="shared" si="11"/>
        <v>0</v>
      </c>
      <c r="AG12" s="141">
        <f t="shared" si="12"/>
        <v>0</v>
      </c>
      <c r="AH12" s="145">
        <f t="shared" si="13"/>
        <v>0</v>
      </c>
      <c r="AI12" s="146">
        <f t="shared" si="14"/>
        <v>0</v>
      </c>
      <c r="AJ12" s="147"/>
      <c r="AK12" s="181"/>
      <c r="AL12" s="132">
        <f t="shared" si="15"/>
        <v>0</v>
      </c>
      <c r="AM12" s="182"/>
      <c r="AN12" s="183"/>
      <c r="AO12" s="133">
        <f t="shared" si="16"/>
        <v>0</v>
      </c>
      <c r="AQ12" s="77" t="str">
        <f t="shared" si="17"/>
        <v/>
      </c>
      <c r="AR12" s="78" t="str">
        <f t="shared" si="18"/>
        <v/>
      </c>
    </row>
    <row r="13" spans="2:48" ht="9.75" customHeight="1">
      <c r="C13" s="2">
        <v>8</v>
      </c>
      <c r="D13" s="197"/>
      <c r="E13" s="191"/>
      <c r="F13" s="126"/>
      <c r="G13" s="127"/>
      <c r="H13" s="128"/>
      <c r="I13" s="129"/>
      <c r="J13" s="127"/>
      <c r="K13" s="128"/>
      <c r="L13" s="130"/>
      <c r="M13" s="131">
        <f t="shared" si="0"/>
        <v>0</v>
      </c>
      <c r="N13" s="132">
        <f t="shared" si="1"/>
        <v>0</v>
      </c>
      <c r="O13" s="131">
        <f t="shared" si="2"/>
        <v>0</v>
      </c>
      <c r="P13" s="133">
        <f t="shared" si="3"/>
        <v>0</v>
      </c>
      <c r="Q13" s="134"/>
      <c r="R13" s="135"/>
      <c r="S13" s="136"/>
      <c r="T13" s="137"/>
      <c r="U13" s="135"/>
      <c r="V13" s="136"/>
      <c r="W13" s="138"/>
      <c r="X13" s="131">
        <f t="shared" si="4"/>
        <v>0</v>
      </c>
      <c r="Y13" s="132">
        <f t="shared" si="5"/>
        <v>0</v>
      </c>
      <c r="Z13" s="131">
        <f t="shared" si="6"/>
        <v>0</v>
      </c>
      <c r="AA13" s="139">
        <f t="shared" si="7"/>
        <v>0</v>
      </c>
      <c r="AB13" s="140">
        <f t="shared" si="8"/>
        <v>0</v>
      </c>
      <c r="AC13" s="141">
        <f t="shared" si="9"/>
        <v>0</v>
      </c>
      <c r="AD13" s="142"/>
      <c r="AE13" s="143" t="str">
        <f t="shared" si="10"/>
        <v/>
      </c>
      <c r="AF13" s="144">
        <f t="shared" si="11"/>
        <v>0</v>
      </c>
      <c r="AG13" s="141">
        <f t="shared" si="12"/>
        <v>0</v>
      </c>
      <c r="AH13" s="145">
        <f t="shared" si="13"/>
        <v>0</v>
      </c>
      <c r="AI13" s="146">
        <f t="shared" si="14"/>
        <v>0</v>
      </c>
      <c r="AJ13" s="147"/>
      <c r="AK13" s="181"/>
      <c r="AL13" s="132">
        <f t="shared" si="15"/>
        <v>0</v>
      </c>
      <c r="AM13" s="182"/>
      <c r="AN13" s="183"/>
      <c r="AO13" s="133">
        <f t="shared" si="16"/>
        <v>0</v>
      </c>
      <c r="AQ13" s="77" t="str">
        <f t="shared" si="17"/>
        <v/>
      </c>
      <c r="AR13" s="78" t="str">
        <f t="shared" si="18"/>
        <v/>
      </c>
    </row>
    <row r="14" spans="2:48" ht="9.75" customHeight="1">
      <c r="C14" s="2">
        <v>9</v>
      </c>
      <c r="D14" s="197"/>
      <c r="E14" s="191"/>
      <c r="F14" s="126"/>
      <c r="G14" s="127"/>
      <c r="H14" s="128"/>
      <c r="I14" s="129"/>
      <c r="J14" s="127"/>
      <c r="K14" s="128"/>
      <c r="L14" s="130"/>
      <c r="M14" s="131">
        <f t="shared" si="0"/>
        <v>0</v>
      </c>
      <c r="N14" s="132">
        <f t="shared" si="1"/>
        <v>0</v>
      </c>
      <c r="O14" s="131">
        <f t="shared" si="2"/>
        <v>0</v>
      </c>
      <c r="P14" s="133">
        <f t="shared" si="3"/>
        <v>0</v>
      </c>
      <c r="Q14" s="134"/>
      <c r="R14" s="135"/>
      <c r="S14" s="136"/>
      <c r="T14" s="137"/>
      <c r="U14" s="135"/>
      <c r="V14" s="136"/>
      <c r="W14" s="138"/>
      <c r="X14" s="131">
        <f t="shared" si="4"/>
        <v>0</v>
      </c>
      <c r="Y14" s="132">
        <f t="shared" si="5"/>
        <v>0</v>
      </c>
      <c r="Z14" s="131">
        <f t="shared" si="6"/>
        <v>0</v>
      </c>
      <c r="AA14" s="139">
        <f t="shared" si="7"/>
        <v>0</v>
      </c>
      <c r="AB14" s="140">
        <f t="shared" si="8"/>
        <v>0</v>
      </c>
      <c r="AC14" s="141">
        <f t="shared" si="9"/>
        <v>0</v>
      </c>
      <c r="AD14" s="142"/>
      <c r="AE14" s="143" t="str">
        <f t="shared" si="10"/>
        <v/>
      </c>
      <c r="AF14" s="144">
        <f t="shared" si="11"/>
        <v>0</v>
      </c>
      <c r="AG14" s="141">
        <f t="shared" si="12"/>
        <v>0</v>
      </c>
      <c r="AH14" s="145">
        <f t="shared" si="13"/>
        <v>0</v>
      </c>
      <c r="AI14" s="146">
        <f t="shared" si="14"/>
        <v>0</v>
      </c>
      <c r="AJ14" s="147"/>
      <c r="AK14" s="181"/>
      <c r="AL14" s="132">
        <f t="shared" si="15"/>
        <v>0</v>
      </c>
      <c r="AM14" s="182"/>
      <c r="AN14" s="183"/>
      <c r="AO14" s="133">
        <f t="shared" si="16"/>
        <v>0</v>
      </c>
      <c r="AQ14" s="77" t="str">
        <f t="shared" si="17"/>
        <v/>
      </c>
      <c r="AR14" s="78" t="str">
        <f t="shared" si="18"/>
        <v/>
      </c>
    </row>
    <row r="15" spans="2:48" ht="9.75" customHeight="1">
      <c r="C15" s="2">
        <v>10</v>
      </c>
      <c r="D15" s="197"/>
      <c r="E15" s="191"/>
      <c r="F15" s="126"/>
      <c r="G15" s="127"/>
      <c r="H15" s="128"/>
      <c r="I15" s="129"/>
      <c r="J15" s="127"/>
      <c r="K15" s="128"/>
      <c r="L15" s="130"/>
      <c r="M15" s="131">
        <f t="shared" si="0"/>
        <v>0</v>
      </c>
      <c r="N15" s="132">
        <f t="shared" si="1"/>
        <v>0</v>
      </c>
      <c r="O15" s="131">
        <f t="shared" si="2"/>
        <v>0</v>
      </c>
      <c r="P15" s="133">
        <f t="shared" si="3"/>
        <v>0</v>
      </c>
      <c r="Q15" s="134"/>
      <c r="R15" s="135"/>
      <c r="S15" s="136"/>
      <c r="T15" s="137"/>
      <c r="U15" s="135"/>
      <c r="V15" s="136"/>
      <c r="W15" s="138"/>
      <c r="X15" s="131">
        <f t="shared" si="4"/>
        <v>0</v>
      </c>
      <c r="Y15" s="132">
        <f t="shared" si="5"/>
        <v>0</v>
      </c>
      <c r="Z15" s="131">
        <f t="shared" si="6"/>
        <v>0</v>
      </c>
      <c r="AA15" s="139">
        <f t="shared" si="7"/>
        <v>0</v>
      </c>
      <c r="AB15" s="140">
        <f t="shared" si="8"/>
        <v>0</v>
      </c>
      <c r="AC15" s="141">
        <f t="shared" si="9"/>
        <v>0</v>
      </c>
      <c r="AD15" s="142"/>
      <c r="AE15" s="143" t="str">
        <f t="shared" si="10"/>
        <v/>
      </c>
      <c r="AF15" s="144">
        <f t="shared" si="11"/>
        <v>0</v>
      </c>
      <c r="AG15" s="141">
        <f t="shared" si="12"/>
        <v>0</v>
      </c>
      <c r="AH15" s="145">
        <f t="shared" si="13"/>
        <v>0</v>
      </c>
      <c r="AI15" s="146">
        <f t="shared" si="14"/>
        <v>0</v>
      </c>
      <c r="AJ15" s="147"/>
      <c r="AK15" s="181"/>
      <c r="AL15" s="132">
        <f t="shared" si="15"/>
        <v>0</v>
      </c>
      <c r="AM15" s="182"/>
      <c r="AN15" s="183"/>
      <c r="AO15" s="133">
        <f t="shared" si="16"/>
        <v>0</v>
      </c>
      <c r="AQ15" s="77" t="str">
        <f t="shared" si="17"/>
        <v/>
      </c>
      <c r="AR15" s="78" t="str">
        <f t="shared" si="18"/>
        <v/>
      </c>
    </row>
    <row r="16" spans="2:48" ht="9.75" customHeight="1">
      <c r="C16" s="2">
        <v>11</v>
      </c>
      <c r="D16" s="197"/>
      <c r="E16" s="191"/>
      <c r="F16" s="126"/>
      <c r="G16" s="127"/>
      <c r="H16" s="128"/>
      <c r="I16" s="129"/>
      <c r="J16" s="127"/>
      <c r="K16" s="128"/>
      <c r="L16" s="130"/>
      <c r="M16" s="131">
        <f t="shared" si="0"/>
        <v>0</v>
      </c>
      <c r="N16" s="132">
        <f t="shared" si="1"/>
        <v>0</v>
      </c>
      <c r="O16" s="131">
        <f t="shared" si="2"/>
        <v>0</v>
      </c>
      <c r="P16" s="133">
        <f t="shared" si="3"/>
        <v>0</v>
      </c>
      <c r="Q16" s="134"/>
      <c r="R16" s="135"/>
      <c r="S16" s="136"/>
      <c r="T16" s="137"/>
      <c r="U16" s="135"/>
      <c r="V16" s="136"/>
      <c r="W16" s="138"/>
      <c r="X16" s="131">
        <f t="shared" si="4"/>
        <v>0</v>
      </c>
      <c r="Y16" s="132">
        <f t="shared" si="5"/>
        <v>0</v>
      </c>
      <c r="Z16" s="131">
        <f t="shared" si="6"/>
        <v>0</v>
      </c>
      <c r="AA16" s="139">
        <f t="shared" si="7"/>
        <v>0</v>
      </c>
      <c r="AB16" s="140">
        <f t="shared" si="8"/>
        <v>0</v>
      </c>
      <c r="AC16" s="141">
        <f t="shared" si="9"/>
        <v>0</v>
      </c>
      <c r="AD16" s="142"/>
      <c r="AE16" s="143" t="str">
        <f t="shared" si="10"/>
        <v/>
      </c>
      <c r="AF16" s="144">
        <f t="shared" si="11"/>
        <v>0</v>
      </c>
      <c r="AG16" s="141">
        <f t="shared" si="12"/>
        <v>0</v>
      </c>
      <c r="AH16" s="145">
        <f t="shared" si="13"/>
        <v>0</v>
      </c>
      <c r="AI16" s="146">
        <f t="shared" si="14"/>
        <v>0</v>
      </c>
      <c r="AJ16" s="147"/>
      <c r="AK16" s="181"/>
      <c r="AL16" s="132">
        <f t="shared" si="15"/>
        <v>0</v>
      </c>
      <c r="AM16" s="182"/>
      <c r="AN16" s="183"/>
      <c r="AO16" s="133">
        <f t="shared" si="16"/>
        <v>0</v>
      </c>
      <c r="AQ16" s="77" t="str">
        <f t="shared" si="17"/>
        <v/>
      </c>
      <c r="AR16" s="78" t="str">
        <f t="shared" si="18"/>
        <v/>
      </c>
    </row>
    <row r="17" spans="3:44" ht="9.75" customHeight="1">
      <c r="C17" s="2">
        <v>12</v>
      </c>
      <c r="D17" s="197"/>
      <c r="E17" s="191"/>
      <c r="F17" s="126"/>
      <c r="G17" s="127"/>
      <c r="H17" s="128"/>
      <c r="I17" s="129"/>
      <c r="J17" s="127"/>
      <c r="K17" s="128"/>
      <c r="L17" s="130"/>
      <c r="M17" s="131">
        <f t="shared" si="0"/>
        <v>0</v>
      </c>
      <c r="N17" s="132">
        <f t="shared" si="1"/>
        <v>0</v>
      </c>
      <c r="O17" s="131">
        <f t="shared" si="2"/>
        <v>0</v>
      </c>
      <c r="P17" s="133">
        <f t="shared" si="3"/>
        <v>0</v>
      </c>
      <c r="Q17" s="134"/>
      <c r="R17" s="135"/>
      <c r="S17" s="136"/>
      <c r="T17" s="137"/>
      <c r="U17" s="135"/>
      <c r="V17" s="136"/>
      <c r="W17" s="138"/>
      <c r="X17" s="131">
        <f t="shared" si="4"/>
        <v>0</v>
      </c>
      <c r="Y17" s="132">
        <f t="shared" si="5"/>
        <v>0</v>
      </c>
      <c r="Z17" s="131">
        <f t="shared" si="6"/>
        <v>0</v>
      </c>
      <c r="AA17" s="139">
        <f t="shared" si="7"/>
        <v>0</v>
      </c>
      <c r="AB17" s="140">
        <f t="shared" si="8"/>
        <v>0</v>
      </c>
      <c r="AC17" s="141">
        <f t="shared" si="9"/>
        <v>0</v>
      </c>
      <c r="AD17" s="142"/>
      <c r="AE17" s="143" t="str">
        <f t="shared" si="10"/>
        <v/>
      </c>
      <c r="AF17" s="144">
        <f t="shared" si="11"/>
        <v>0</v>
      </c>
      <c r="AG17" s="141">
        <f t="shared" si="12"/>
        <v>0</v>
      </c>
      <c r="AH17" s="145">
        <f t="shared" si="13"/>
        <v>0</v>
      </c>
      <c r="AI17" s="146">
        <f t="shared" si="14"/>
        <v>0</v>
      </c>
      <c r="AJ17" s="147"/>
      <c r="AK17" s="181"/>
      <c r="AL17" s="132">
        <f t="shared" si="15"/>
        <v>0</v>
      </c>
      <c r="AM17" s="182"/>
      <c r="AN17" s="183"/>
      <c r="AO17" s="133">
        <f t="shared" si="16"/>
        <v>0</v>
      </c>
      <c r="AQ17" s="77" t="str">
        <f t="shared" si="17"/>
        <v/>
      </c>
      <c r="AR17" s="78" t="str">
        <f t="shared" si="18"/>
        <v/>
      </c>
    </row>
    <row r="18" spans="3:44" ht="9.75" customHeight="1">
      <c r="C18" s="2">
        <v>13</v>
      </c>
      <c r="D18" s="197"/>
      <c r="E18" s="191"/>
      <c r="F18" s="126"/>
      <c r="G18" s="127"/>
      <c r="H18" s="128"/>
      <c r="I18" s="129"/>
      <c r="J18" s="127"/>
      <c r="K18" s="128"/>
      <c r="L18" s="130"/>
      <c r="M18" s="131">
        <f t="shared" si="0"/>
        <v>0</v>
      </c>
      <c r="N18" s="132">
        <f t="shared" si="1"/>
        <v>0</v>
      </c>
      <c r="O18" s="131">
        <f t="shared" si="2"/>
        <v>0</v>
      </c>
      <c r="P18" s="133">
        <f t="shared" si="3"/>
        <v>0</v>
      </c>
      <c r="Q18" s="134"/>
      <c r="R18" s="135"/>
      <c r="S18" s="136"/>
      <c r="T18" s="137"/>
      <c r="U18" s="135"/>
      <c r="V18" s="136"/>
      <c r="W18" s="138"/>
      <c r="X18" s="131">
        <f t="shared" si="4"/>
        <v>0</v>
      </c>
      <c r="Y18" s="132">
        <f t="shared" si="5"/>
        <v>0</v>
      </c>
      <c r="Z18" s="131">
        <f t="shared" si="6"/>
        <v>0</v>
      </c>
      <c r="AA18" s="139">
        <f t="shared" si="7"/>
        <v>0</v>
      </c>
      <c r="AB18" s="140">
        <f t="shared" si="8"/>
        <v>0</v>
      </c>
      <c r="AC18" s="141">
        <f t="shared" si="9"/>
        <v>0</v>
      </c>
      <c r="AD18" s="142"/>
      <c r="AE18" s="143" t="str">
        <f t="shared" si="10"/>
        <v/>
      </c>
      <c r="AF18" s="144">
        <f t="shared" si="11"/>
        <v>0</v>
      </c>
      <c r="AG18" s="141">
        <f t="shared" si="12"/>
        <v>0</v>
      </c>
      <c r="AH18" s="145">
        <f t="shared" si="13"/>
        <v>0</v>
      </c>
      <c r="AI18" s="146">
        <f t="shared" si="14"/>
        <v>0</v>
      </c>
      <c r="AJ18" s="147"/>
      <c r="AK18" s="181"/>
      <c r="AL18" s="132">
        <f t="shared" si="15"/>
        <v>0</v>
      </c>
      <c r="AM18" s="182"/>
      <c r="AN18" s="183"/>
      <c r="AO18" s="133">
        <f t="shared" si="16"/>
        <v>0</v>
      </c>
      <c r="AQ18" s="77" t="str">
        <f t="shared" si="17"/>
        <v/>
      </c>
      <c r="AR18" s="78" t="str">
        <f t="shared" si="18"/>
        <v/>
      </c>
    </row>
    <row r="19" spans="3:44" ht="9.75" customHeight="1">
      <c r="C19" s="2">
        <v>14</v>
      </c>
      <c r="D19" s="197"/>
      <c r="E19" s="191"/>
      <c r="F19" s="126"/>
      <c r="G19" s="127"/>
      <c r="H19" s="128"/>
      <c r="I19" s="129"/>
      <c r="J19" s="127"/>
      <c r="K19" s="128"/>
      <c r="L19" s="130"/>
      <c r="M19" s="131">
        <f t="shared" si="0"/>
        <v>0</v>
      </c>
      <c r="N19" s="132">
        <f t="shared" si="1"/>
        <v>0</v>
      </c>
      <c r="O19" s="131">
        <f t="shared" si="2"/>
        <v>0</v>
      </c>
      <c r="P19" s="133">
        <f t="shared" si="3"/>
        <v>0</v>
      </c>
      <c r="Q19" s="134"/>
      <c r="R19" s="135"/>
      <c r="S19" s="136"/>
      <c r="T19" s="137"/>
      <c r="U19" s="135"/>
      <c r="V19" s="136"/>
      <c r="W19" s="138"/>
      <c r="X19" s="131">
        <f t="shared" si="4"/>
        <v>0</v>
      </c>
      <c r="Y19" s="132">
        <f t="shared" si="5"/>
        <v>0</v>
      </c>
      <c r="Z19" s="131">
        <f t="shared" si="6"/>
        <v>0</v>
      </c>
      <c r="AA19" s="139">
        <f t="shared" si="7"/>
        <v>0</v>
      </c>
      <c r="AB19" s="140">
        <f t="shared" si="8"/>
        <v>0</v>
      </c>
      <c r="AC19" s="141">
        <f t="shared" si="9"/>
        <v>0</v>
      </c>
      <c r="AD19" s="142"/>
      <c r="AE19" s="143" t="str">
        <f t="shared" si="10"/>
        <v/>
      </c>
      <c r="AF19" s="144">
        <f t="shared" si="11"/>
        <v>0</v>
      </c>
      <c r="AG19" s="141">
        <f t="shared" si="12"/>
        <v>0</v>
      </c>
      <c r="AH19" s="145">
        <f t="shared" si="13"/>
        <v>0</v>
      </c>
      <c r="AI19" s="146">
        <f t="shared" si="14"/>
        <v>0</v>
      </c>
      <c r="AJ19" s="147"/>
      <c r="AK19" s="181"/>
      <c r="AL19" s="132">
        <f t="shared" si="15"/>
        <v>0</v>
      </c>
      <c r="AM19" s="182"/>
      <c r="AN19" s="183"/>
      <c r="AO19" s="133">
        <f t="shared" si="16"/>
        <v>0</v>
      </c>
      <c r="AQ19" s="77" t="str">
        <f t="shared" si="17"/>
        <v/>
      </c>
      <c r="AR19" s="78" t="str">
        <f t="shared" si="18"/>
        <v/>
      </c>
    </row>
    <row r="20" spans="3:44" ht="9.75" customHeight="1">
      <c r="C20" s="2">
        <v>15</v>
      </c>
      <c r="D20" s="197"/>
      <c r="E20" s="191"/>
      <c r="F20" s="126"/>
      <c r="G20" s="127"/>
      <c r="H20" s="128"/>
      <c r="I20" s="129"/>
      <c r="J20" s="127"/>
      <c r="K20" s="128"/>
      <c r="L20" s="130"/>
      <c r="M20" s="131">
        <f t="shared" si="0"/>
        <v>0</v>
      </c>
      <c r="N20" s="132">
        <f t="shared" si="1"/>
        <v>0</v>
      </c>
      <c r="O20" s="131">
        <f t="shared" si="2"/>
        <v>0</v>
      </c>
      <c r="P20" s="133">
        <f t="shared" si="3"/>
        <v>0</v>
      </c>
      <c r="Q20" s="134"/>
      <c r="R20" s="135"/>
      <c r="S20" s="136"/>
      <c r="T20" s="137"/>
      <c r="U20" s="135"/>
      <c r="V20" s="136"/>
      <c r="W20" s="138"/>
      <c r="X20" s="131">
        <f t="shared" si="4"/>
        <v>0</v>
      </c>
      <c r="Y20" s="132">
        <f t="shared" si="5"/>
        <v>0</v>
      </c>
      <c r="Z20" s="131">
        <f t="shared" si="6"/>
        <v>0</v>
      </c>
      <c r="AA20" s="139">
        <f t="shared" si="7"/>
        <v>0</v>
      </c>
      <c r="AB20" s="140">
        <f t="shared" si="8"/>
        <v>0</v>
      </c>
      <c r="AC20" s="141">
        <f t="shared" si="9"/>
        <v>0</v>
      </c>
      <c r="AD20" s="142"/>
      <c r="AE20" s="143" t="str">
        <f t="shared" si="10"/>
        <v/>
      </c>
      <c r="AF20" s="144">
        <f t="shared" si="11"/>
        <v>0</v>
      </c>
      <c r="AG20" s="141">
        <f t="shared" si="12"/>
        <v>0</v>
      </c>
      <c r="AH20" s="145">
        <f t="shared" si="13"/>
        <v>0</v>
      </c>
      <c r="AI20" s="146">
        <f t="shared" si="14"/>
        <v>0</v>
      </c>
      <c r="AJ20" s="147"/>
      <c r="AK20" s="181"/>
      <c r="AL20" s="132">
        <f t="shared" si="15"/>
        <v>0</v>
      </c>
      <c r="AM20" s="182"/>
      <c r="AN20" s="183"/>
      <c r="AO20" s="133">
        <f t="shared" si="16"/>
        <v>0</v>
      </c>
      <c r="AQ20" s="77" t="str">
        <f t="shared" si="17"/>
        <v/>
      </c>
      <c r="AR20" s="78" t="str">
        <f t="shared" si="18"/>
        <v/>
      </c>
    </row>
    <row r="21" spans="3:44" ht="9.75" customHeight="1">
      <c r="C21" s="2">
        <v>16</v>
      </c>
      <c r="D21" s="197"/>
      <c r="E21" s="191"/>
      <c r="F21" s="126"/>
      <c r="G21" s="127"/>
      <c r="H21" s="128"/>
      <c r="I21" s="129"/>
      <c r="J21" s="127"/>
      <c r="K21" s="128"/>
      <c r="L21" s="130"/>
      <c r="M21" s="131">
        <f t="shared" si="0"/>
        <v>0</v>
      </c>
      <c r="N21" s="132">
        <f t="shared" si="1"/>
        <v>0</v>
      </c>
      <c r="O21" s="131">
        <f t="shared" si="2"/>
        <v>0</v>
      </c>
      <c r="P21" s="133">
        <f t="shared" si="3"/>
        <v>0</v>
      </c>
      <c r="Q21" s="134"/>
      <c r="R21" s="135"/>
      <c r="S21" s="136"/>
      <c r="T21" s="137"/>
      <c r="U21" s="135"/>
      <c r="V21" s="136"/>
      <c r="W21" s="138"/>
      <c r="X21" s="131">
        <f t="shared" si="4"/>
        <v>0</v>
      </c>
      <c r="Y21" s="132">
        <f t="shared" si="5"/>
        <v>0</v>
      </c>
      <c r="Z21" s="131">
        <f t="shared" si="6"/>
        <v>0</v>
      </c>
      <c r="AA21" s="139">
        <f t="shared" si="7"/>
        <v>0</v>
      </c>
      <c r="AB21" s="140">
        <f t="shared" si="8"/>
        <v>0</v>
      </c>
      <c r="AC21" s="141">
        <f t="shared" si="9"/>
        <v>0</v>
      </c>
      <c r="AD21" s="142"/>
      <c r="AE21" s="143" t="str">
        <f t="shared" si="10"/>
        <v/>
      </c>
      <c r="AF21" s="144">
        <f t="shared" si="11"/>
        <v>0</v>
      </c>
      <c r="AG21" s="141">
        <f t="shared" si="12"/>
        <v>0</v>
      </c>
      <c r="AH21" s="145">
        <f t="shared" si="13"/>
        <v>0</v>
      </c>
      <c r="AI21" s="146">
        <f t="shared" si="14"/>
        <v>0</v>
      </c>
      <c r="AJ21" s="147"/>
      <c r="AK21" s="181"/>
      <c r="AL21" s="132">
        <f t="shared" si="15"/>
        <v>0</v>
      </c>
      <c r="AM21" s="182"/>
      <c r="AN21" s="183"/>
      <c r="AO21" s="133">
        <f t="shared" si="16"/>
        <v>0</v>
      </c>
      <c r="AQ21" s="77" t="str">
        <f t="shared" si="17"/>
        <v/>
      </c>
      <c r="AR21" s="78" t="str">
        <f t="shared" si="18"/>
        <v/>
      </c>
    </row>
    <row r="22" spans="3:44" ht="9.75" customHeight="1">
      <c r="C22" s="2">
        <v>17</v>
      </c>
      <c r="D22" s="197"/>
      <c r="E22" s="191"/>
      <c r="F22" s="126"/>
      <c r="G22" s="127"/>
      <c r="H22" s="128"/>
      <c r="I22" s="129"/>
      <c r="J22" s="127"/>
      <c r="K22" s="128"/>
      <c r="L22" s="130"/>
      <c r="M22" s="131">
        <f t="shared" si="0"/>
        <v>0</v>
      </c>
      <c r="N22" s="132">
        <f t="shared" si="1"/>
        <v>0</v>
      </c>
      <c r="O22" s="131">
        <f t="shared" si="2"/>
        <v>0</v>
      </c>
      <c r="P22" s="133">
        <f t="shared" si="3"/>
        <v>0</v>
      </c>
      <c r="Q22" s="148"/>
      <c r="R22" s="135"/>
      <c r="S22" s="136"/>
      <c r="T22" s="137"/>
      <c r="U22" s="135"/>
      <c r="V22" s="136"/>
      <c r="W22" s="138"/>
      <c r="X22" s="131">
        <f t="shared" si="4"/>
        <v>0</v>
      </c>
      <c r="Y22" s="132">
        <f t="shared" si="5"/>
        <v>0</v>
      </c>
      <c r="Z22" s="131">
        <f t="shared" si="6"/>
        <v>0</v>
      </c>
      <c r="AA22" s="139">
        <f t="shared" si="7"/>
        <v>0</v>
      </c>
      <c r="AB22" s="140">
        <f t="shared" si="8"/>
        <v>0</v>
      </c>
      <c r="AC22" s="141">
        <f t="shared" si="9"/>
        <v>0</v>
      </c>
      <c r="AD22" s="142"/>
      <c r="AE22" s="143" t="str">
        <f t="shared" si="10"/>
        <v/>
      </c>
      <c r="AF22" s="144">
        <f t="shared" si="11"/>
        <v>0</v>
      </c>
      <c r="AG22" s="141">
        <f t="shared" si="12"/>
        <v>0</v>
      </c>
      <c r="AH22" s="145">
        <f t="shared" si="13"/>
        <v>0</v>
      </c>
      <c r="AI22" s="146">
        <f t="shared" si="14"/>
        <v>0</v>
      </c>
      <c r="AJ22" s="147"/>
      <c r="AK22" s="181"/>
      <c r="AL22" s="132">
        <f t="shared" si="15"/>
        <v>0</v>
      </c>
      <c r="AM22" s="182"/>
      <c r="AN22" s="183"/>
      <c r="AO22" s="133">
        <f t="shared" si="16"/>
        <v>0</v>
      </c>
      <c r="AQ22" s="77" t="str">
        <f t="shared" si="17"/>
        <v/>
      </c>
      <c r="AR22" s="78" t="str">
        <f t="shared" si="18"/>
        <v/>
      </c>
    </row>
    <row r="23" spans="3:44" ht="9.75" customHeight="1">
      <c r="C23" s="2">
        <v>18</v>
      </c>
      <c r="D23" s="197"/>
      <c r="E23" s="191"/>
      <c r="F23" s="126"/>
      <c r="G23" s="127"/>
      <c r="H23" s="128"/>
      <c r="I23" s="129"/>
      <c r="J23" s="127"/>
      <c r="K23" s="128"/>
      <c r="L23" s="130"/>
      <c r="M23" s="131">
        <f t="shared" si="0"/>
        <v>0</v>
      </c>
      <c r="N23" s="132">
        <f t="shared" si="1"/>
        <v>0</v>
      </c>
      <c r="O23" s="131">
        <f t="shared" si="2"/>
        <v>0</v>
      </c>
      <c r="P23" s="133">
        <f t="shared" si="3"/>
        <v>0</v>
      </c>
      <c r="Q23" s="148"/>
      <c r="R23" s="135"/>
      <c r="S23" s="136"/>
      <c r="T23" s="137"/>
      <c r="U23" s="135"/>
      <c r="V23" s="136"/>
      <c r="W23" s="138"/>
      <c r="X23" s="131">
        <f t="shared" si="4"/>
        <v>0</v>
      </c>
      <c r="Y23" s="132">
        <f t="shared" si="5"/>
        <v>0</v>
      </c>
      <c r="Z23" s="131">
        <f t="shared" si="6"/>
        <v>0</v>
      </c>
      <c r="AA23" s="139">
        <f t="shared" si="7"/>
        <v>0</v>
      </c>
      <c r="AB23" s="140">
        <f t="shared" si="8"/>
        <v>0</v>
      </c>
      <c r="AC23" s="141">
        <f t="shared" si="9"/>
        <v>0</v>
      </c>
      <c r="AD23" s="142"/>
      <c r="AE23" s="143" t="str">
        <f t="shared" si="10"/>
        <v/>
      </c>
      <c r="AF23" s="144">
        <f t="shared" si="11"/>
        <v>0</v>
      </c>
      <c r="AG23" s="141">
        <f t="shared" si="12"/>
        <v>0</v>
      </c>
      <c r="AH23" s="145">
        <f t="shared" si="13"/>
        <v>0</v>
      </c>
      <c r="AI23" s="146">
        <f t="shared" si="14"/>
        <v>0</v>
      </c>
      <c r="AJ23" s="147"/>
      <c r="AK23" s="181"/>
      <c r="AL23" s="132">
        <f t="shared" si="15"/>
        <v>0</v>
      </c>
      <c r="AM23" s="182"/>
      <c r="AN23" s="183"/>
      <c r="AO23" s="133">
        <f t="shared" si="16"/>
        <v>0</v>
      </c>
      <c r="AQ23" s="77" t="str">
        <f t="shared" si="17"/>
        <v/>
      </c>
      <c r="AR23" s="78" t="str">
        <f t="shared" si="18"/>
        <v/>
      </c>
    </row>
    <row r="24" spans="3:44" ht="9.75" customHeight="1">
      <c r="C24" s="2">
        <v>19</v>
      </c>
      <c r="D24" s="197"/>
      <c r="E24" s="191"/>
      <c r="F24" s="126"/>
      <c r="G24" s="127"/>
      <c r="H24" s="128"/>
      <c r="I24" s="129"/>
      <c r="J24" s="127"/>
      <c r="K24" s="128"/>
      <c r="L24" s="130"/>
      <c r="M24" s="131">
        <f t="shared" si="0"/>
        <v>0</v>
      </c>
      <c r="N24" s="132">
        <f t="shared" si="1"/>
        <v>0</v>
      </c>
      <c r="O24" s="131">
        <f t="shared" si="2"/>
        <v>0</v>
      </c>
      <c r="P24" s="133">
        <f t="shared" si="3"/>
        <v>0</v>
      </c>
      <c r="Q24" s="148"/>
      <c r="R24" s="135"/>
      <c r="S24" s="136"/>
      <c r="T24" s="137"/>
      <c r="U24" s="135"/>
      <c r="V24" s="136"/>
      <c r="W24" s="138"/>
      <c r="X24" s="131">
        <f t="shared" si="4"/>
        <v>0</v>
      </c>
      <c r="Y24" s="132">
        <f t="shared" si="5"/>
        <v>0</v>
      </c>
      <c r="Z24" s="131">
        <f t="shared" si="6"/>
        <v>0</v>
      </c>
      <c r="AA24" s="139">
        <f t="shared" si="7"/>
        <v>0</v>
      </c>
      <c r="AB24" s="140">
        <f t="shared" si="8"/>
        <v>0</v>
      </c>
      <c r="AC24" s="141">
        <f t="shared" si="9"/>
        <v>0</v>
      </c>
      <c r="AD24" s="142"/>
      <c r="AE24" s="143" t="str">
        <f t="shared" si="10"/>
        <v/>
      </c>
      <c r="AF24" s="144">
        <f t="shared" si="11"/>
        <v>0</v>
      </c>
      <c r="AG24" s="141">
        <f t="shared" si="12"/>
        <v>0</v>
      </c>
      <c r="AH24" s="145">
        <f t="shared" si="13"/>
        <v>0</v>
      </c>
      <c r="AI24" s="146">
        <f t="shared" si="14"/>
        <v>0</v>
      </c>
      <c r="AJ24" s="147"/>
      <c r="AK24" s="181"/>
      <c r="AL24" s="132">
        <f t="shared" si="15"/>
        <v>0</v>
      </c>
      <c r="AM24" s="182"/>
      <c r="AN24" s="183"/>
      <c r="AO24" s="133">
        <f t="shared" si="16"/>
        <v>0</v>
      </c>
      <c r="AQ24" s="77" t="str">
        <f t="shared" si="17"/>
        <v/>
      </c>
      <c r="AR24" s="78" t="str">
        <f t="shared" si="18"/>
        <v/>
      </c>
    </row>
    <row r="25" spans="3:44" ht="9.75" customHeight="1">
      <c r="C25" s="2">
        <v>20</v>
      </c>
      <c r="D25" s="197"/>
      <c r="E25" s="191"/>
      <c r="F25" s="126"/>
      <c r="G25" s="127"/>
      <c r="H25" s="128"/>
      <c r="I25" s="129"/>
      <c r="J25" s="127"/>
      <c r="K25" s="128"/>
      <c r="L25" s="130"/>
      <c r="M25" s="131">
        <f t="shared" si="0"/>
        <v>0</v>
      </c>
      <c r="N25" s="132">
        <f t="shared" si="1"/>
        <v>0</v>
      </c>
      <c r="O25" s="131">
        <f t="shared" si="2"/>
        <v>0</v>
      </c>
      <c r="P25" s="133">
        <f t="shared" si="3"/>
        <v>0</v>
      </c>
      <c r="Q25" s="148"/>
      <c r="R25" s="135"/>
      <c r="S25" s="136"/>
      <c r="T25" s="137"/>
      <c r="U25" s="135"/>
      <c r="V25" s="136"/>
      <c r="W25" s="138"/>
      <c r="X25" s="131">
        <f t="shared" si="4"/>
        <v>0</v>
      </c>
      <c r="Y25" s="132">
        <f t="shared" si="5"/>
        <v>0</v>
      </c>
      <c r="Z25" s="131">
        <f t="shared" si="6"/>
        <v>0</v>
      </c>
      <c r="AA25" s="139">
        <f t="shared" si="7"/>
        <v>0</v>
      </c>
      <c r="AB25" s="140">
        <f t="shared" si="8"/>
        <v>0</v>
      </c>
      <c r="AC25" s="141">
        <f t="shared" si="9"/>
        <v>0</v>
      </c>
      <c r="AD25" s="142"/>
      <c r="AE25" s="143" t="str">
        <f t="shared" si="10"/>
        <v/>
      </c>
      <c r="AF25" s="144">
        <f t="shared" si="11"/>
        <v>0</v>
      </c>
      <c r="AG25" s="141">
        <f t="shared" si="12"/>
        <v>0</v>
      </c>
      <c r="AH25" s="145">
        <f t="shared" si="13"/>
        <v>0</v>
      </c>
      <c r="AI25" s="146">
        <f t="shared" si="14"/>
        <v>0</v>
      </c>
      <c r="AJ25" s="147"/>
      <c r="AK25" s="181"/>
      <c r="AL25" s="132">
        <f t="shared" si="15"/>
        <v>0</v>
      </c>
      <c r="AM25" s="182"/>
      <c r="AN25" s="183"/>
      <c r="AO25" s="133">
        <f t="shared" si="16"/>
        <v>0</v>
      </c>
      <c r="AQ25" s="77" t="str">
        <f t="shared" si="17"/>
        <v/>
      </c>
      <c r="AR25" s="78" t="str">
        <f t="shared" si="18"/>
        <v/>
      </c>
    </row>
    <row r="26" spans="3:44" ht="9.75" customHeight="1" thickBot="1">
      <c r="C26" s="2">
        <v>21</v>
      </c>
      <c r="D26" s="198"/>
      <c r="E26" s="192"/>
      <c r="F26" s="149"/>
      <c r="G26" s="150"/>
      <c r="H26" s="151"/>
      <c r="I26" s="152"/>
      <c r="J26" s="150"/>
      <c r="K26" s="151"/>
      <c r="L26" s="153"/>
      <c r="M26" s="154">
        <f t="shared" si="0"/>
        <v>0</v>
      </c>
      <c r="N26" s="155">
        <f t="shared" si="1"/>
        <v>0</v>
      </c>
      <c r="O26" s="154">
        <f t="shared" si="2"/>
        <v>0</v>
      </c>
      <c r="P26" s="156">
        <f t="shared" si="3"/>
        <v>0</v>
      </c>
      <c r="Q26" s="157"/>
      <c r="R26" s="158"/>
      <c r="S26" s="159"/>
      <c r="T26" s="160"/>
      <c r="U26" s="158"/>
      <c r="V26" s="159"/>
      <c r="W26" s="161"/>
      <c r="X26" s="154">
        <f t="shared" si="4"/>
        <v>0</v>
      </c>
      <c r="Y26" s="155">
        <f t="shared" si="5"/>
        <v>0</v>
      </c>
      <c r="Z26" s="154">
        <f t="shared" si="6"/>
        <v>0</v>
      </c>
      <c r="AA26" s="162">
        <f t="shared" si="7"/>
        <v>0</v>
      </c>
      <c r="AB26" s="163">
        <f t="shared" si="8"/>
        <v>0</v>
      </c>
      <c r="AC26" s="164">
        <f t="shared" si="9"/>
        <v>0</v>
      </c>
      <c r="AD26" s="165"/>
      <c r="AE26" s="166" t="str">
        <f t="shared" si="10"/>
        <v/>
      </c>
      <c r="AF26" s="167">
        <f t="shared" si="11"/>
        <v>0</v>
      </c>
      <c r="AG26" s="164">
        <f t="shared" si="12"/>
        <v>0</v>
      </c>
      <c r="AH26" s="168">
        <f t="shared" si="13"/>
        <v>0</v>
      </c>
      <c r="AI26" s="169">
        <f t="shared" si="14"/>
        <v>0</v>
      </c>
      <c r="AJ26" s="170"/>
      <c r="AK26" s="184"/>
      <c r="AL26" s="171">
        <f t="shared" si="15"/>
        <v>0</v>
      </c>
      <c r="AM26" s="185"/>
      <c r="AN26" s="186"/>
      <c r="AO26" s="172">
        <f t="shared" si="16"/>
        <v>0</v>
      </c>
      <c r="AQ26" s="77" t="str">
        <f t="shared" si="17"/>
        <v/>
      </c>
      <c r="AR26" s="78" t="str">
        <f t="shared" si="18"/>
        <v/>
      </c>
    </row>
    <row r="27" spans="3:44" ht="17.25" customHeight="1" thickTop="1">
      <c r="D27" s="303" t="s">
        <v>31</v>
      </c>
      <c r="E27" s="305">
        <f>SUM(E8:E26)</f>
        <v>0</v>
      </c>
      <c r="F27" s="269" t="s">
        <v>29</v>
      </c>
      <c r="G27" s="270"/>
      <c r="H27" s="270"/>
      <c r="I27" s="270"/>
      <c r="J27" s="270"/>
      <c r="K27" s="270"/>
      <c r="L27" s="271"/>
      <c r="M27" s="293">
        <f>IF((ISERROR(ROUND((P27/E27),2))),0,ROUND((P27/E27),2))</f>
        <v>0</v>
      </c>
      <c r="N27" s="294"/>
      <c r="O27" s="307">
        <f>SUM(O8:O26)</f>
        <v>0</v>
      </c>
      <c r="P27" s="265">
        <f>SUM(P8:P26)</f>
        <v>0</v>
      </c>
      <c r="Q27" s="269" t="s">
        <v>29</v>
      </c>
      <c r="R27" s="270"/>
      <c r="S27" s="270"/>
      <c r="T27" s="270"/>
      <c r="U27" s="270"/>
      <c r="V27" s="270"/>
      <c r="W27" s="271"/>
      <c r="X27" s="293">
        <f>IF((ISERROR((ROUND((AA27/E27),2)))),0,ROUND((AA27/E27),2))</f>
        <v>0</v>
      </c>
      <c r="Y27" s="294"/>
      <c r="Z27" s="223">
        <f>SUM(Z8:Z26)</f>
        <v>0</v>
      </c>
      <c r="AA27" s="265">
        <f>SUM(AA8:AA26)</f>
        <v>0</v>
      </c>
      <c r="AB27" s="254" t="s">
        <v>39</v>
      </c>
      <c r="AC27" s="255"/>
      <c r="AD27" s="43"/>
      <c r="AE27" s="44"/>
      <c r="AF27" s="45"/>
      <c r="AG27" s="46"/>
      <c r="AH27" s="250">
        <f>SUM(AH8:AH26)</f>
        <v>0</v>
      </c>
      <c r="AI27" s="252">
        <f>SUM(AI8:AI26)</f>
        <v>0</v>
      </c>
      <c r="AJ27" s="1"/>
      <c r="AK27" s="76">
        <f>SUM(AK8:AK26)</f>
        <v>0</v>
      </c>
      <c r="AL27" s="5"/>
      <c r="AM27" s="74"/>
      <c r="AN27" s="84">
        <f>SUM(AN8:AN26)</f>
        <v>0</v>
      </c>
      <c r="AO27" s="75"/>
      <c r="AQ27" s="187">
        <f>COUNTIF(AQ8:AQ26,"&lt;2")</f>
        <v>0</v>
      </c>
      <c r="AR27" s="187">
        <f>COUNTIF(AR8:AR26,"&lt;2")</f>
        <v>0</v>
      </c>
    </row>
    <row r="28" spans="3:44" ht="13.5" customHeight="1" thickBot="1">
      <c r="D28" s="304"/>
      <c r="E28" s="306"/>
      <c r="F28" s="220" t="s">
        <v>30</v>
      </c>
      <c r="G28" s="221"/>
      <c r="H28" s="221"/>
      <c r="I28" s="221"/>
      <c r="J28" s="221"/>
      <c r="K28" s="221"/>
      <c r="L28" s="222"/>
      <c r="M28" s="267">
        <f>IF((ISERROR((ROUND((O27/E27),2)))),0,ROUND((O27/E27),2))</f>
        <v>0</v>
      </c>
      <c r="N28" s="268"/>
      <c r="O28" s="308"/>
      <c r="P28" s="266"/>
      <c r="Q28" s="220" t="s">
        <v>30</v>
      </c>
      <c r="R28" s="221"/>
      <c r="S28" s="221"/>
      <c r="T28" s="221"/>
      <c r="U28" s="221"/>
      <c r="V28" s="221"/>
      <c r="W28" s="222"/>
      <c r="X28" s="267">
        <f>IF((ISERROR((ROUND((Z27/E27),2)))),0,ROUND((Z27/E27),2))</f>
        <v>0</v>
      </c>
      <c r="Y28" s="268"/>
      <c r="Z28" s="224"/>
      <c r="AA28" s="266"/>
      <c r="AB28" s="256"/>
      <c r="AC28" s="257"/>
      <c r="AD28" s="47"/>
      <c r="AE28" s="48"/>
      <c r="AF28" s="49"/>
      <c r="AG28" s="50"/>
      <c r="AH28" s="251"/>
      <c r="AI28" s="253"/>
      <c r="AJ28" s="1"/>
      <c r="AK28" s="71"/>
      <c r="AL28" s="262"/>
      <c r="AM28" s="262"/>
      <c r="AN28" s="262"/>
      <c r="AO28" s="72"/>
      <c r="AQ28" s="188">
        <f>SUM(F8:L26)+SUM(AK8:AL26)</f>
        <v>0</v>
      </c>
      <c r="AR28" s="189">
        <f>SUM(Q8:W26)</f>
        <v>0</v>
      </c>
    </row>
    <row r="29" spans="3:44" ht="4.5" customHeight="1" thickTop="1">
      <c r="AL29" s="261"/>
      <c r="AM29" s="261"/>
      <c r="AN29" s="261"/>
      <c r="AO29" s="60"/>
    </row>
    <row r="30" spans="3:44" ht="5.25" customHeight="1" thickBot="1">
      <c r="Y30" s="17"/>
      <c r="AJ30" s="7"/>
      <c r="AL30" s="261"/>
      <c r="AM30" s="261"/>
      <c r="AN30" s="261"/>
      <c r="AO30" s="60"/>
    </row>
    <row r="31" spans="3:44" s="51" customFormat="1" ht="19.5" customHeight="1">
      <c r="D31" s="203" t="s">
        <v>49</v>
      </c>
      <c r="E31" s="204"/>
      <c r="F31" s="207" t="s">
        <v>46</v>
      </c>
      <c r="G31" s="208"/>
      <c r="H31" s="208"/>
      <c r="I31" s="208"/>
      <c r="J31" s="208"/>
      <c r="K31" s="208"/>
      <c r="L31" s="208"/>
      <c r="M31" s="208"/>
      <c r="N31" s="208"/>
      <c r="O31" s="208"/>
      <c r="P31" s="209"/>
      <c r="Q31" s="208" t="s">
        <v>47</v>
      </c>
      <c r="R31" s="208"/>
      <c r="S31" s="208"/>
      <c r="T31" s="208"/>
      <c r="U31" s="208"/>
      <c r="V31" s="208"/>
      <c r="W31" s="208"/>
      <c r="X31" s="208"/>
      <c r="Y31" s="208"/>
      <c r="Z31" s="208"/>
      <c r="AA31" s="216"/>
      <c r="AB31" s="210" t="s">
        <v>0</v>
      </c>
      <c r="AC31" s="211"/>
      <c r="AD31" s="211"/>
      <c r="AE31" s="211"/>
      <c r="AF31" s="211"/>
      <c r="AG31" s="211"/>
      <c r="AH31" s="212"/>
      <c r="AI31" s="53">
        <f>IF((ISERROR((ROUND((AI27/E27),2)))),0,ROUND((AI27/E27),2))</f>
        <v>0</v>
      </c>
      <c r="AJ31" s="52"/>
      <c r="AK31" s="67"/>
      <c r="AL31" s="263"/>
      <c r="AM31" s="263"/>
      <c r="AN31" s="263"/>
      <c r="AO31" s="68"/>
    </row>
    <row r="32" spans="3:44" s="51" customFormat="1" ht="19.5" customHeight="1" thickBot="1">
      <c r="D32" s="205"/>
      <c r="E32" s="206"/>
      <c r="F32" s="225" t="str">
        <f>IF(AQ28&gt;0,(IF(AQ27&gt;0,"Üzgünüz Zayıfınız var, Belge alamazsınız!",(IF(AND(M28&gt;84.99,AQ27&lt;1),"Takdir Belgesi alacaksınız",IF(AND(M28&gt;=70,M28&lt;85,AQ27&lt;1),"Teşekkür Belgesi alacaksınız","ÜZGÜNÜM BELGE ALAMIYORSUNUZ!"))))),"")</f>
        <v/>
      </c>
      <c r="G32" s="218"/>
      <c r="H32" s="218"/>
      <c r="I32" s="218"/>
      <c r="J32" s="218"/>
      <c r="K32" s="218"/>
      <c r="L32" s="218"/>
      <c r="M32" s="218"/>
      <c r="N32" s="218"/>
      <c r="O32" s="218"/>
      <c r="P32" s="218"/>
      <c r="Q32" s="217" t="str">
        <f>IF(AR28&gt;0,(IF(AR27&gt;0,"Üzgünüz Zayıfınız var, Belge alamazsınız!",IF(AND(X28&gt;84.99,AR27&lt;1),"Takdir Belgesi alacaksınız",IF(AND(X28&gt;=70,X28&lt;85,AR27&lt;1),"Teşekkür Belgesi alacaksınız","ÜZGÜNÜM BELGE ALAMIYORSUNUZ!")))),"")</f>
        <v/>
      </c>
      <c r="R32" s="218"/>
      <c r="S32" s="218"/>
      <c r="T32" s="218"/>
      <c r="U32" s="218"/>
      <c r="V32" s="218"/>
      <c r="W32" s="218"/>
      <c r="X32" s="218"/>
      <c r="Y32" s="218"/>
      <c r="Z32" s="218"/>
      <c r="AA32" s="219"/>
      <c r="AB32" s="213" t="s">
        <v>1</v>
      </c>
      <c r="AC32" s="214"/>
      <c r="AD32" s="214"/>
      <c r="AE32" s="214"/>
      <c r="AF32" s="214"/>
      <c r="AG32" s="214"/>
      <c r="AH32" s="215"/>
      <c r="AI32" s="54">
        <f>IF((ISERROR((ROUND((AH27/E27),2)))),0,ROUND((AH27/E27),2))</f>
        <v>0</v>
      </c>
      <c r="AJ32" s="52"/>
      <c r="AK32" s="69"/>
      <c r="AL32" s="264"/>
      <c r="AM32" s="264"/>
      <c r="AN32" s="264"/>
      <c r="AO32" s="70"/>
    </row>
    <row r="33" spans="4:41" ht="22.5" customHeight="1" thickBot="1">
      <c r="AL33" s="261"/>
      <c r="AM33" s="261"/>
      <c r="AN33" s="261"/>
      <c r="AO33" s="61"/>
    </row>
    <row r="34" spans="4:41" ht="21" customHeight="1">
      <c r="D34" s="173" t="s">
        <v>6</v>
      </c>
      <c r="E34" s="258" t="s">
        <v>15</v>
      </c>
      <c r="F34" s="259"/>
      <c r="G34" s="259"/>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259"/>
      <c r="AL34" s="259"/>
      <c r="AM34" s="259"/>
      <c r="AN34" s="259"/>
      <c r="AO34" s="260"/>
    </row>
    <row r="35" spans="4:41" ht="23.25" customHeight="1">
      <c r="D35" s="174" t="s">
        <v>7</v>
      </c>
      <c r="E35" s="199" t="s">
        <v>35</v>
      </c>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200"/>
      <c r="AL35" s="200"/>
      <c r="AM35" s="200"/>
      <c r="AN35" s="200"/>
      <c r="AO35" s="201"/>
    </row>
    <row r="36" spans="4:41" ht="12" customHeight="1">
      <c r="D36" s="295" t="s">
        <v>9</v>
      </c>
      <c r="E36" s="297" t="s">
        <v>19</v>
      </c>
      <c r="F36" s="298"/>
      <c r="G36" s="298"/>
      <c r="H36" s="298"/>
      <c r="I36" s="298"/>
      <c r="J36" s="298"/>
      <c r="K36" s="298"/>
      <c r="L36" s="298"/>
      <c r="M36" s="298"/>
      <c r="N36" s="298"/>
      <c r="O36" s="298"/>
      <c r="P36" s="298"/>
      <c r="Q36" s="298"/>
      <c r="R36" s="298"/>
      <c r="S36" s="298"/>
      <c r="T36" s="298"/>
      <c r="U36" s="298"/>
      <c r="V36" s="298"/>
      <c r="W36" s="298"/>
      <c r="X36" s="298"/>
      <c r="Y36" s="298"/>
      <c r="Z36" s="298"/>
      <c r="AA36" s="298"/>
      <c r="AB36" s="298"/>
      <c r="AC36" s="298"/>
      <c r="AD36" s="298"/>
      <c r="AE36" s="298"/>
      <c r="AF36" s="298"/>
      <c r="AG36" s="298"/>
      <c r="AH36" s="298"/>
      <c r="AI36" s="298"/>
      <c r="AJ36" s="298"/>
      <c r="AK36" s="298"/>
      <c r="AL36" s="298"/>
      <c r="AM36" s="298"/>
      <c r="AN36" s="298"/>
      <c r="AO36" s="299"/>
    </row>
    <row r="37" spans="4:41" ht="12" customHeight="1">
      <c r="D37" s="296"/>
      <c r="E37" s="300" t="s">
        <v>50</v>
      </c>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1"/>
      <c r="AL37" s="301"/>
      <c r="AM37" s="301"/>
      <c r="AN37" s="301"/>
      <c r="AO37" s="302"/>
    </row>
    <row r="38" spans="4:41" ht="12" customHeight="1">
      <c r="D38" s="295" t="s">
        <v>10</v>
      </c>
      <c r="E38" s="297" t="s">
        <v>21</v>
      </c>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298"/>
      <c r="AD38" s="298"/>
      <c r="AE38" s="298"/>
      <c r="AF38" s="298"/>
      <c r="AG38" s="298"/>
      <c r="AH38" s="298"/>
      <c r="AI38" s="298"/>
      <c r="AJ38" s="298"/>
      <c r="AK38" s="298"/>
      <c r="AL38" s="298"/>
      <c r="AM38" s="298"/>
      <c r="AN38" s="298"/>
      <c r="AO38" s="299"/>
    </row>
    <row r="39" spans="4:41" ht="12" customHeight="1">
      <c r="D39" s="296"/>
      <c r="E39" s="300" t="s">
        <v>20</v>
      </c>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2"/>
    </row>
    <row r="40" spans="4:41" s="10" customFormat="1" ht="12" customHeight="1">
      <c r="D40" s="175" t="s">
        <v>13</v>
      </c>
      <c r="E40" s="247" t="s">
        <v>17</v>
      </c>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8"/>
      <c r="AN40" s="248"/>
      <c r="AO40" s="249"/>
    </row>
    <row r="41" spans="4:41" s="10" customFormat="1" ht="12" customHeight="1">
      <c r="D41" s="175" t="s">
        <v>14</v>
      </c>
      <c r="E41" s="247" t="s">
        <v>18</v>
      </c>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8"/>
      <c r="AO41" s="249"/>
    </row>
    <row r="42" spans="4:41" s="10" customFormat="1" ht="12" customHeight="1">
      <c r="D42" s="175" t="s">
        <v>0</v>
      </c>
      <c r="E42" s="199" t="s">
        <v>23</v>
      </c>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0"/>
      <c r="AM42" s="200"/>
      <c r="AN42" s="200"/>
      <c r="AO42" s="201"/>
    </row>
    <row r="43" spans="4:41" s="10" customFormat="1" ht="12" customHeight="1" thickBot="1">
      <c r="D43" s="176" t="s">
        <v>1</v>
      </c>
      <c r="E43" s="234" t="s">
        <v>22</v>
      </c>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6"/>
    </row>
    <row r="44" spans="4:41" s="10" customFormat="1" ht="15.75" customHeight="1">
      <c r="D44" s="62"/>
      <c r="E44" s="62"/>
      <c r="F44" s="62"/>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11"/>
      <c r="AO44" s="9"/>
    </row>
    <row r="45" spans="4:41" s="10" customFormat="1" ht="15.75" customHeight="1">
      <c r="D45" s="62"/>
      <c r="E45" s="62"/>
      <c r="F45" s="62"/>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12"/>
      <c r="AO45" s="13"/>
    </row>
    <row r="46" spans="4:41" s="10" customFormat="1" ht="15" customHeight="1">
      <c r="D46" s="66"/>
      <c r="E46" s="66"/>
      <c r="F46" s="66"/>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11"/>
      <c r="AO46" s="13"/>
    </row>
    <row r="47" spans="4:41" s="10" customFormat="1" ht="15" customHeight="1">
      <c r="D47" s="66"/>
      <c r="E47" s="66"/>
      <c r="F47" s="66"/>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11"/>
    </row>
    <row r="48" spans="4:41" s="14" customFormat="1" ht="20.25" customHeight="1">
      <c r="D48" s="66"/>
      <c r="E48" s="66"/>
      <c r="F48" s="66"/>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8"/>
    </row>
    <row r="49" spans="4:36" s="14" customFormat="1" ht="20.25" customHeight="1">
      <c r="D49" s="240"/>
      <c r="E49" s="240"/>
      <c r="F49" s="240"/>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8"/>
    </row>
    <row r="50" spans="4:36" s="15" customFormat="1" ht="11.25" customHeight="1">
      <c r="D50" s="56"/>
      <c r="E50" s="57"/>
      <c r="F50" s="58"/>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16"/>
    </row>
    <row r="52" spans="4:36">
      <c r="N52" s="237"/>
      <c r="O52" s="237"/>
      <c r="P52" s="237"/>
      <c r="Q52" s="237"/>
      <c r="R52" s="237"/>
      <c r="S52" s="237"/>
      <c r="T52" s="237"/>
      <c r="U52" s="237"/>
      <c r="V52" s="237"/>
      <c r="W52" s="237"/>
      <c r="X52" s="55"/>
      <c r="Y52" s="55"/>
    </row>
    <row r="53" spans="4:36">
      <c r="N53" s="238"/>
      <c r="O53" s="238"/>
      <c r="P53" s="238"/>
      <c r="Q53" s="238"/>
      <c r="R53" s="238"/>
      <c r="S53" s="238"/>
      <c r="T53" s="238"/>
      <c r="U53" s="238"/>
      <c r="V53" s="238"/>
      <c r="W53" s="238"/>
      <c r="X53" s="238"/>
      <c r="Y53" s="238"/>
    </row>
  </sheetData>
  <sheetProtection password="EE11" sheet="1" objects="1" scenarios="1" selectLockedCells="1"/>
  <dataConsolidate/>
  <mergeCells count="72">
    <mergeCell ref="F32:P32"/>
    <mergeCell ref="E43:AO43"/>
    <mergeCell ref="N52:W52"/>
    <mergeCell ref="N53:Y53"/>
    <mergeCell ref="G49:AI49"/>
    <mergeCell ref="D49:F49"/>
    <mergeCell ref="E36:AO36"/>
    <mergeCell ref="E37:AO37"/>
    <mergeCell ref="D36:D37"/>
    <mergeCell ref="E42:AO42"/>
    <mergeCell ref="E41:AO41"/>
    <mergeCell ref="D38:D39"/>
    <mergeCell ref="E38:AO38"/>
    <mergeCell ref="E39:AO39"/>
    <mergeCell ref="E40:AO40"/>
    <mergeCell ref="E35:AO35"/>
    <mergeCell ref="D2:AI2"/>
    <mergeCell ref="D31:E32"/>
    <mergeCell ref="F31:P31"/>
    <mergeCell ref="AB31:AH31"/>
    <mergeCell ref="AB32:AH32"/>
    <mergeCell ref="D27:D28"/>
    <mergeCell ref="P27:P28"/>
    <mergeCell ref="M28:N28"/>
    <mergeCell ref="F27:L27"/>
    <mergeCell ref="E27:E28"/>
    <mergeCell ref="O27:O28"/>
    <mergeCell ref="F28:L28"/>
    <mergeCell ref="AA27:AA28"/>
    <mergeCell ref="Q31:AA31"/>
    <mergeCell ref="Q32:AA32"/>
    <mergeCell ref="E4:E6"/>
    <mergeCell ref="AK4:AO4"/>
    <mergeCell ref="F4:P4"/>
    <mergeCell ref="Q4:AA4"/>
    <mergeCell ref="AA5:AA6"/>
    <mergeCell ref="P5:P6"/>
    <mergeCell ref="O5:O6"/>
    <mergeCell ref="Z5:Z6"/>
    <mergeCell ref="AN5:AO5"/>
    <mergeCell ref="AK5:AL5"/>
    <mergeCell ref="T5:V5"/>
    <mergeCell ref="F5:H5"/>
    <mergeCell ref="I5:K5"/>
    <mergeCell ref="Q5:S5"/>
    <mergeCell ref="L5:L6"/>
    <mergeCell ref="X5:X6"/>
    <mergeCell ref="M5:M6"/>
    <mergeCell ref="W5:W6"/>
    <mergeCell ref="N5:N6"/>
    <mergeCell ref="AB4:AI4"/>
    <mergeCell ref="AB5:AB6"/>
    <mergeCell ref="AC5:AC6"/>
    <mergeCell ref="AH5:AH6"/>
    <mergeCell ref="AI5:AI6"/>
    <mergeCell ref="Y5:Y6"/>
    <mergeCell ref="AH27:AH28"/>
    <mergeCell ref="AI27:AI28"/>
    <mergeCell ref="AB27:AC28"/>
    <mergeCell ref="E34:AO34"/>
    <mergeCell ref="X27:Y27"/>
    <mergeCell ref="X28:Y28"/>
    <mergeCell ref="Q27:W27"/>
    <mergeCell ref="Q28:W28"/>
    <mergeCell ref="M27:N27"/>
    <mergeCell ref="Z27:Z28"/>
    <mergeCell ref="AL33:AN33"/>
    <mergeCell ref="AL28:AN28"/>
    <mergeCell ref="AL29:AN29"/>
    <mergeCell ref="AL30:AN30"/>
    <mergeCell ref="AL31:AN31"/>
    <mergeCell ref="AL32:AN32"/>
  </mergeCells>
  <phoneticPr fontId="2" type="noConversion"/>
  <conditionalFormatting sqref="AN8:AN26 Q8:W26 AK8:AK26 F8:L26">
    <cfRule type="expression" dxfId="8" priority="1" stopIfTrue="1">
      <formula>IF($E8&gt;0,1,0)</formula>
    </cfRule>
  </conditionalFormatting>
  <conditionalFormatting sqref="F32:P32">
    <cfRule type="cellIs" dxfId="7" priority="2" stopIfTrue="1" operator="between">
      <formula>"Takdir Belgesi alacaksınız"</formula>
      <formula>"Teşekkür Belgesi alacaksınız"</formula>
    </cfRule>
    <cfRule type="cellIs" dxfId="6" priority="3" stopIfTrue="1" operator="equal">
      <formula>"Üzgünüz Zayıfınız var, Belge alamazsınız!"</formula>
    </cfRule>
    <cfRule type="cellIs" dxfId="5" priority="4" stopIfTrue="1" operator="equal">
      <formula>"ÜZGÜNÜM BELGE ALAMIYORSUNUZ!"</formula>
    </cfRule>
  </conditionalFormatting>
  <conditionalFormatting sqref="Q32:AA32">
    <cfRule type="cellIs" dxfId="4" priority="5" stopIfTrue="1" operator="between">
      <formula>"Takdir Belgesi alacaksınız"</formula>
      <formula>"Teşekkür Belgesi alacaksınız"</formula>
    </cfRule>
    <cfRule type="cellIs" dxfId="3" priority="6" stopIfTrue="1" operator="equal">
      <formula>"Üzgünüz Zayıfınız var, Belge alamazsınız!"</formula>
    </cfRule>
    <cfRule type="cellIs" dxfId="2" priority="7" stopIfTrue="1" operator="equal">
      <formula>"ÜZGÜNÜM BELGE ALAMIYORSUNUZ!"</formula>
    </cfRule>
  </conditionalFormatting>
  <conditionalFormatting sqref="M28:N28 X28:Y28">
    <cfRule type="cellIs" dxfId="1" priority="8" stopIfTrue="1" operator="between">
      <formula>70</formula>
      <formula>84.99</formula>
    </cfRule>
    <cfRule type="cellIs" dxfId="0" priority="9" stopIfTrue="1" operator="between">
      <formula>85</formula>
      <formula>101</formula>
    </cfRule>
  </conditionalFormatting>
  <dataValidations count="4">
    <dataValidation type="custom" allowBlank="1" showInputMessage="1" showErrorMessage="1" errorTitle="DİKKAT!" error="Hatalı Giriş Yapmayınız!_x000a_1) Girdiğiniz puan 0-100 arasında olmalıdır?_x000a_2) Bu satırda ders olmalıdır?_x000a_3) El ile giriş yapılan I.Y.Y. alanında yazılmış puan olmamalıdır. Varsa puanlar silinmelidir!" sqref="F8:L26">
      <formula1>IF(AND($E8&gt;0,F8&lt;101,F8&gt;=0,$AK$27&lt;1),1,0)</formula1>
    </dataValidation>
    <dataValidation type="custom" allowBlank="1" showInputMessage="1" showErrorMessage="1" errorTitle="DİKKAT!" error="Hatalı Giriş Yapmayınız!_x000a_1) Girdiğiniz puan 0-100 arasında olmalıdır?_x000a_2) Bu satırda ders olmalıdır?_x000a_3) II.Y.Y.'nin; Yazılı, Performans ve Proje alanlarında puan yazılı olmamalıdır. Varsa puanlar silinmelidir!" sqref="AN8:AN26">
      <formula1>IF(AND($E8&gt;0,AN8&lt;101,AN8&gt;=0,SUM($Q$8:$W$26)&lt;1),1,0)</formula1>
    </dataValidation>
    <dataValidation type="custom" allowBlank="1" showInputMessage="1" showErrorMessage="1" errorTitle="DİKKAT!" error="Hatalı Giriş Yapmayınız!_x000a_1) Girdiğiniz puan 0-100 arasında olmalıdır?_x000a_2) Bu satırda ders olmalıdır?_x000a_3) El ile giriş yapılan II.Y.Y. alanında yazılmış puan olmamalıdır. Varsa puanlar silinmelidir!" sqref="Q8:W26">
      <formula1>IF(AND($E8&gt;0,Q8&lt;101,Q8&gt;=0,$AN$27&lt;1),1,0)</formula1>
    </dataValidation>
    <dataValidation type="custom" allowBlank="1" showInputMessage="1" showErrorMessage="1" errorTitle="DİKKAT!" error="Hatalı Giriş Yapmayınız!_x000a_1) Girdiğiniz puan 0-100 arasında olmalıdır?_x000a_2) Bu satırda ders olmalıdır?_x000a_3) I.Y.Y.'nin; Yazılı, Performans ve Proje alanlarında puan yazılı olmamalıdır. Varsa puanlar silinmelidir!" sqref="AK8:AK26">
      <formula1>IF(AND($E8&gt;0,AK8&lt;101,AK8&gt;=0,SUM($F$8:$L$26)&lt;1),1,0)</formula1>
    </dataValidation>
  </dataValidations>
  <pageMargins left="0" right="0" top="0" bottom="0" header="0" footer="0"/>
  <pageSetup paperSize="9" orientation="landscape" blackAndWhite="1"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4</vt:i4>
      </vt:variant>
    </vt:vector>
  </HeadingPairs>
  <TitlesOfParts>
    <vt:vector size="5" baseType="lpstr">
      <vt:lpstr>DİĞER OKUL ÖĞRENCİLERİ İÇİN</vt:lpstr>
      <vt:lpstr>'DİĞER OKUL ÖĞRENCİLERİ İÇİN'!harf</vt:lpstr>
      <vt:lpstr>'DİĞER OKUL ÖĞRENCİLERİ İÇİN'!NUMARASI</vt:lpstr>
      <vt:lpstr>'DİĞER OKUL ÖĞRENCİLERİ İÇİN'!SINIFI</vt:lpstr>
      <vt:lpstr>'DİĞER OKUL ÖĞRENCİLERİ İÇİN'!Yazdırma_Alanı</vt:lpstr>
    </vt:vector>
  </TitlesOfParts>
  <Company>WINCE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NECDET</dc:creator>
  <cp:lastModifiedBy>pc</cp:lastModifiedBy>
  <cp:lastPrinted>2015-01-11T20:46:22Z</cp:lastPrinted>
  <dcterms:created xsi:type="dcterms:W3CDTF">2010-06-02T10:46:44Z</dcterms:created>
  <dcterms:modified xsi:type="dcterms:W3CDTF">2015-07-19T14:04:22Z</dcterms:modified>
</cp:coreProperties>
</file>